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<sst xmlns="http://schemas.openxmlformats.org/spreadsheetml/2006/main" count="110" uniqueCount="91">
  <si>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</si>
  <si>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</si>
  <si>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</si>
  <si>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</si>
  <si>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</si>
  <si>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</si>
  <si>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</si>
  <si>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</si>
  <si>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</si>
  <si>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</si>
  <si>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</si>
  <si>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</si>
  <si>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</si>
  <si>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</si>
  <si>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</si>
  <si>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</si>
  <si>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</si>
  <si>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</si>
  <si>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</si>
  <si>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</si>
  <si>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</si>
  <si>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</si>
  <si>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</si>
  <si>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</si>
  <si>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</si>
  <si>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</si>
  <si>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</si>
  <si>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</si>
  <si>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</si>
  <si>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</si>
  <si>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</si>
  <si>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</si>
  <si>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</si>
  <si>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</si>
  <si>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</si>
  <si>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</si>
  <si>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</si>
  <si>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</si>
  <si>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</si>
  <si>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</si>
  <si>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</si>
  <si>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</si>
  <si>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</si>
  <si>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</si>
  <si>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</si>
  <si>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</si>
  <si>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</si>
  <si>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</si>
  <si>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</si>
  <si>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</si>
  <si>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</si>
  <si>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</si>
  <si>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</si>
  <si>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</si>
  <si>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</si>
  <si>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</si>
  <si>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</si>
  <si>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</si>
  <si>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</si>
  <si>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</si>
  <si>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</si>
  <si>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</si>
  <si>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</si>
  <si>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</si>
  <si>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</si>
  <si>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</si>
  <si>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</si>
  <si>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</si>
  <si>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</si>
  <si>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</si>
  <si>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</si>
  <si>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</si>
  <si>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</si>
  <si>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</si>
  <si>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</si>
  <si>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</si>
  <si>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</si>
  <si>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</si>
  <si>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</si>
  <si>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</si>
  <si>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</si>
  <si>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</si>
  <si>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</si>
  <si>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</si>
  <si>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</si>
  <si>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</si>
  <si>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2016/2017</t>
  </si>
  <si>
    <t>ŞUBAT</t>
  </si>
  <si>
    <t>01 OCAK - 28 ŞUBAT</t>
  </si>
  <si>
    <t>01 MART - 28 ŞUBAT</t>
  </si>
  <si>
    <t>*Ocak - Şubat dönemi için ilk ay TUİK, ikinci ay TİM rakamı kullanılmıştır.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</si>
</sst>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40" applyNumberFormat="1" applyFont="1" applyFill="1" applyBorder="1" applyAlignment="1">
      <alignment horizontal="right" vertical="center"/>
    </xf>
    <xf numFmtId="171" fontId="0" fillId="0" borderId="0" xfId="4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24" borderId="12" xfId="50" applyFont="1" applyFill="1" applyBorder="1" applyAlignment="1">
      <alignment horizontal="left" vertical="center"/>
      <protection/>
    </xf>
    <xf numFmtId="0" fontId="7" fillId="24" borderId="12" xfId="50" applyFont="1" applyFill="1" applyBorder="1" applyAlignment="1">
      <alignment horizontal="left" vertical="center" wrapText="1"/>
      <protection/>
    </xf>
    <xf numFmtId="0" fontId="7" fillId="24" borderId="12" xfId="50" applyFont="1" applyFill="1" applyBorder="1" applyAlignment="1">
      <alignment horizontal="left" vertical="center"/>
      <protection/>
    </xf>
    <xf numFmtId="0" fontId="7" fillId="24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50" applyFont="1" applyFill="1" applyBorder="1">
      <alignment/>
      <protection/>
    </xf>
    <xf numFmtId="0" fontId="19" fillId="0" borderId="13" xfId="0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right" vertical="center"/>
    </xf>
    <xf numFmtId="194" fontId="20" fillId="0" borderId="14" xfId="0" applyNumberFormat="1" applyFont="1" applyFill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194" fontId="19" fillId="0" borderId="14" xfId="0" applyNumberFormat="1" applyFont="1" applyBorder="1" applyAlignment="1">
      <alignment horizontal="right" vertical="center"/>
    </xf>
    <xf numFmtId="194" fontId="19" fillId="0" borderId="15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7" xfId="0" applyFont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194" fontId="16" fillId="0" borderId="19" xfId="0" applyNumberFormat="1" applyFont="1" applyBorder="1" applyAlignment="1">
      <alignment horizontal="right"/>
    </xf>
    <xf numFmtId="194" fontId="16" fillId="0" borderId="2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94" fontId="16" fillId="0" borderId="21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3" fontId="7" fillId="0" borderId="10" xfId="50" applyNumberFormat="1" applyFont="1" applyFill="1" applyBorder="1" applyAlignment="1">
      <alignment horizontal="center"/>
      <protection/>
    </xf>
    <xf numFmtId="188" fontId="7" fillId="0" borderId="10" xfId="50" applyNumberFormat="1" applyFont="1" applyFill="1" applyBorder="1" applyAlignment="1">
      <alignment horizontal="center"/>
      <protection/>
    </xf>
    <xf numFmtId="194" fontId="6" fillId="0" borderId="10" xfId="50" applyNumberFormat="1" applyFont="1" applyFill="1" applyBorder="1" applyAlignment="1">
      <alignment horizontal="center"/>
      <protection/>
    </xf>
    <xf numFmtId="0" fontId="11" fillId="24" borderId="26" xfId="50" applyFont="1" applyFill="1" applyBorder="1" applyAlignment="1">
      <alignment horizontal="left" vertical="center"/>
      <protection/>
    </xf>
    <xf numFmtId="3" fontId="8" fillId="24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right" vertical="center"/>
    </xf>
    <xf numFmtId="0" fontId="11" fillId="0" borderId="12" xfId="50" applyFont="1" applyFill="1" applyBorder="1">
      <alignment/>
      <protection/>
    </xf>
    <xf numFmtId="0" fontId="11" fillId="0" borderId="13" xfId="50" applyFont="1" applyFill="1" applyBorder="1">
      <alignment/>
      <protection/>
    </xf>
    <xf numFmtId="3" fontId="11" fillId="0" borderId="14" xfId="50" applyNumberFormat="1" applyFont="1" applyFill="1" applyBorder="1" applyAlignment="1">
      <alignment horizontal="center"/>
      <protection/>
    </xf>
    <xf numFmtId="188" fontId="11" fillId="0" borderId="14" xfId="50" applyNumberFormat="1" applyFont="1" applyFill="1" applyBorder="1" applyAlignment="1">
      <alignment horizontal="center"/>
      <protection/>
    </xf>
    <xf numFmtId="188" fontId="8" fillId="0" borderId="14" xfId="50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8" fillId="0" borderId="14" xfId="50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194" fontId="6" fillId="0" borderId="10" xfId="50" applyNumberFormat="1" applyFont="1" applyFill="1" applyBorder="1" applyAlignment="1">
      <alignment/>
      <protection/>
    </xf>
    <xf numFmtId="188" fontId="8" fillId="0" borderId="14" xfId="50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50" applyNumberFormat="1" applyFont="1" applyFill="1" applyBorder="1" applyAlignment="1">
      <alignment horizontal="right"/>
      <protection/>
    </xf>
    <xf numFmtId="188" fontId="8" fillId="0" borderId="15" xfId="50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24" borderId="0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7" fillId="24" borderId="34" xfId="0" applyFont="1" applyFill="1" applyBorder="1" applyAlignment="1">
      <alignment horizontal="center"/>
    </xf>
    <xf numFmtId="0" fontId="17" fillId="24" borderId="35" xfId="0" applyFont="1" applyFill="1" applyBorder="1" applyAlignment="1">
      <alignment horizontal="center"/>
    </xf>
    <xf numFmtId="0" fontId="17" fillId="24" borderId="36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7" fillId="0" borderId="37" xfId="0" applyFont="1" applyBorder="1" applyAlignment="1" quotePrefix="1">
      <alignment horizontal="center"/>
    </xf>
    <xf numFmtId="0" fontId="17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78852"/>
        <c:axId val="709669"/>
      </c:lineChart>
      <c:catAx>
        <c:axId val="788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09669"/>
        <c:crosses val="autoZero"/>
        <c:auto val="0"/>
        <c:lblOffset val="100"/>
        <c:tickLblSkip val="1"/>
        <c:noMultiLvlLbl val="0"/>
      </c:catAx>
      <c:valAx>
        <c:axId val="709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8852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075"/>
          <c:w val="0.82575"/>
          <c:h val="0.8142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6387022"/>
        <c:axId val="57483199"/>
      </c:lineChart>
      <c:catAx>
        <c:axId val="63870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483199"/>
        <c:crosses val="autoZero"/>
        <c:auto val="0"/>
        <c:lblOffset val="100"/>
        <c:tickLblSkip val="1"/>
        <c:noMultiLvlLbl val="0"/>
      </c:catAx>
      <c:valAx>
        <c:axId val="57483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87022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343"/>
          <c:w val="0.1275"/>
          <c:h val="0.1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371475</xdr:colOff>
      <xdr:row>35</xdr:row>
      <xdr:rowOff>133350</xdr:rowOff>
    </xdr:to>
    <xdr:graphicFrame>
      <xdr:nvGraphicFramePr>
        <xdr:cNvPr id="2" name="Chart 90"/>
        <xdr:cNvGraphicFramePr/>
      </xdr:nvGraphicFramePr>
      <xdr:xfrm>
        <a:off x="0" y="4800600"/>
        <a:ext cx="58388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84" customWidth="1"/>
    <col min="8" max="9" width="8.28125" style="32" customWidth="1"/>
    <col min="10" max="11" width="8.28125" style="84" bestFit="1" customWidth="1"/>
    <col min="12" max="12" width="8.8515625" style="9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"/>
      <c r="O1" s="10"/>
      <c r="P1" s="10"/>
    </row>
    <row r="2" spans="1:16" ht="25.5" customHeight="1" thickBo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"/>
      <c r="O2" s="10"/>
      <c r="P2" s="10"/>
    </row>
    <row r="3" spans="1:13" ht="32.25" customHeight="1">
      <c r="A3" s="109" t="s">
        <v>2</v>
      </c>
      <c r="B3" s="106" t="s">
        <v>87</v>
      </c>
      <c r="C3" s="106"/>
      <c r="D3" s="106"/>
      <c r="E3" s="106"/>
      <c r="F3" s="106" t="s">
        <v>88</v>
      </c>
      <c r="G3" s="106"/>
      <c r="H3" s="106"/>
      <c r="I3" s="106"/>
      <c r="J3" s="106" t="s">
        <v>89</v>
      </c>
      <c r="K3" s="106"/>
      <c r="L3" s="106"/>
      <c r="M3" s="107"/>
    </row>
    <row r="4" spans="1:121" ht="27">
      <c r="A4" s="110"/>
      <c r="B4" s="37">
        <v>2016</v>
      </c>
      <c r="C4" s="37">
        <v>2017</v>
      </c>
      <c r="D4" s="28" t="s">
        <v>81</v>
      </c>
      <c r="E4" s="28" t="s">
        <v>80</v>
      </c>
      <c r="F4" s="37">
        <v>2016</v>
      </c>
      <c r="G4" s="37">
        <v>2017</v>
      </c>
      <c r="H4" s="28" t="s">
        <v>81</v>
      </c>
      <c r="I4" s="28" t="s">
        <v>80</v>
      </c>
      <c r="J4" s="85" t="s">
        <v>56</v>
      </c>
      <c r="K4" s="85" t="s">
        <v>82</v>
      </c>
      <c r="L4" s="25" t="s">
        <v>83</v>
      </c>
      <c r="M4" s="33" t="s">
        <v>84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1713751.0249500002</v>
      </c>
      <c r="C5" s="11">
        <v>1673309.8621699999</v>
      </c>
      <c r="D5" s="29">
        <v>-2.359803856641326</v>
      </c>
      <c r="E5" s="29">
        <v>14.813076841281822</v>
      </c>
      <c r="F5" s="79">
        <v>3165981.26148</v>
      </c>
      <c r="G5" s="79">
        <v>3332058.8167899996</v>
      </c>
      <c r="H5" s="29">
        <v>5.2456897749408515</v>
      </c>
      <c r="I5" s="29">
        <v>14.760727531877224</v>
      </c>
      <c r="J5" s="86">
        <v>20316166.213170003</v>
      </c>
      <c r="K5" s="86">
        <v>20382119.84368</v>
      </c>
      <c r="L5" s="87">
        <v>0.32463620260816756</v>
      </c>
      <c r="M5" s="34">
        <v>14.231530588646121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1225363.9387600003</v>
      </c>
      <c r="C6" s="11">
        <v>1168654.51468</v>
      </c>
      <c r="D6" s="29">
        <v>-4.627965805602784</v>
      </c>
      <c r="E6" s="29">
        <v>10.34558483054408</v>
      </c>
      <c r="F6" s="79">
        <v>2271261.81989</v>
      </c>
      <c r="G6" s="79">
        <v>2343430.9437299995</v>
      </c>
      <c r="H6" s="29">
        <v>3.177490292312261</v>
      </c>
      <c r="I6" s="29">
        <v>10.3811929957143</v>
      </c>
      <c r="J6" s="86">
        <v>14632381.847380001</v>
      </c>
      <c r="K6" s="86">
        <v>14295635.097670002</v>
      </c>
      <c r="L6" s="87">
        <v>-2.3013802757634796</v>
      </c>
      <c r="M6" s="34">
        <v>9.981727599334974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562243.6078</v>
      </c>
      <c r="C7" s="4">
        <v>557047.7419</v>
      </c>
      <c r="D7" s="30">
        <v>-0.9241307198370562</v>
      </c>
      <c r="E7" s="30">
        <v>4.93129885359446</v>
      </c>
      <c r="F7" s="80">
        <v>1022861.03336</v>
      </c>
      <c r="G7" s="80">
        <v>1081591.47349</v>
      </c>
      <c r="H7" s="30">
        <v>5.741780966772795</v>
      </c>
      <c r="I7" s="30">
        <v>4.791355110702322</v>
      </c>
      <c r="J7" s="88">
        <v>6091861.86426</v>
      </c>
      <c r="K7" s="88">
        <v>6418079.7119</v>
      </c>
      <c r="L7" s="89">
        <v>5.354977754073338</v>
      </c>
      <c r="M7" s="35">
        <v>4.481334544237605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159285.92468</v>
      </c>
      <c r="C8" s="4">
        <v>168987.70239</v>
      </c>
      <c r="D8" s="30">
        <v>6.0907941046834715</v>
      </c>
      <c r="E8" s="30">
        <v>1.4959738643316611</v>
      </c>
      <c r="F8" s="80">
        <v>292715.27981</v>
      </c>
      <c r="G8" s="80">
        <v>363335.8162</v>
      </c>
      <c r="H8" s="30">
        <v>24.126016392393133</v>
      </c>
      <c r="I8" s="30">
        <v>1.609545713441837</v>
      </c>
      <c r="J8" s="88">
        <v>2001167.97595</v>
      </c>
      <c r="K8" s="88">
        <v>2044221.65859</v>
      </c>
      <c r="L8" s="89">
        <v>2.1514277240800443</v>
      </c>
      <c r="M8" s="35">
        <v>1.427349229978026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106492.3081</v>
      </c>
      <c r="C9" s="4">
        <v>101285.37827</v>
      </c>
      <c r="D9" s="30">
        <v>-4.889489131093398</v>
      </c>
      <c r="E9" s="30">
        <v>0.8966349419981954</v>
      </c>
      <c r="F9" s="80">
        <v>189114.95408</v>
      </c>
      <c r="G9" s="80">
        <v>200440.35015</v>
      </c>
      <c r="H9" s="30">
        <v>5.988630632144041</v>
      </c>
      <c r="I9" s="30">
        <v>0.8879331241242859</v>
      </c>
      <c r="J9" s="88">
        <v>1313010.43054</v>
      </c>
      <c r="K9" s="88">
        <v>1337675.57245</v>
      </c>
      <c r="L9" s="89">
        <v>1.878518352657412</v>
      </c>
      <c r="M9" s="35">
        <v>0.9340132907181316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105702.40222</v>
      </c>
      <c r="C10" s="4">
        <v>94474.58861</v>
      </c>
      <c r="D10" s="30">
        <v>-10.62209881155906</v>
      </c>
      <c r="E10" s="30">
        <v>0.8363420142719749</v>
      </c>
      <c r="F10" s="80">
        <v>195433.86735</v>
      </c>
      <c r="G10" s="80">
        <v>190978.33445</v>
      </c>
      <c r="H10" s="30">
        <v>-2.279816165138172</v>
      </c>
      <c r="I10" s="30">
        <v>0.8460172266778553</v>
      </c>
      <c r="J10" s="88">
        <v>1344080.31216</v>
      </c>
      <c r="K10" s="88">
        <v>1292992.25101</v>
      </c>
      <c r="L10" s="89">
        <v>-3.8009678951326253</v>
      </c>
      <c r="M10" s="35">
        <v>0.9028137854285554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169593.44938</v>
      </c>
      <c r="C11" s="4">
        <v>152487.59437</v>
      </c>
      <c r="D11" s="30">
        <v>-10.08638899234352</v>
      </c>
      <c r="E11" s="30">
        <v>1.349905659323449</v>
      </c>
      <c r="F11" s="80">
        <v>348007.00372</v>
      </c>
      <c r="G11" s="80">
        <v>307918.49996</v>
      </c>
      <c r="H11" s="30">
        <v>-11.519453152228644</v>
      </c>
      <c r="I11" s="30">
        <v>1.3640518759847446</v>
      </c>
      <c r="J11" s="88">
        <v>2696889.21793</v>
      </c>
      <c r="K11" s="88">
        <v>1944684.89266</v>
      </c>
      <c r="L11" s="89">
        <v>-27.891554472057816</v>
      </c>
      <c r="M11" s="35">
        <v>1.3578490729829749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15895.20304</v>
      </c>
      <c r="C12" s="4">
        <v>28978.17667</v>
      </c>
      <c r="D12" s="30">
        <v>82.30768488503686</v>
      </c>
      <c r="E12" s="30">
        <v>0.2565310630371101</v>
      </c>
      <c r="F12" s="80">
        <v>26086.7107</v>
      </c>
      <c r="G12" s="80">
        <v>54050.56058</v>
      </c>
      <c r="H12" s="30">
        <v>107.19576799692112</v>
      </c>
      <c r="I12" s="30">
        <v>0.23943923007793835</v>
      </c>
      <c r="J12" s="88">
        <v>179604.19711</v>
      </c>
      <c r="K12" s="88">
        <v>218792.86696</v>
      </c>
      <c r="L12" s="89">
        <v>21.819462173257897</v>
      </c>
      <c r="M12" s="35">
        <v>0.15276906438582843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95207.14894</v>
      </c>
      <c r="C13" s="4">
        <v>56699.42905</v>
      </c>
      <c r="D13" s="30">
        <v>-40.446248331905984</v>
      </c>
      <c r="E13" s="30">
        <v>0.5019351277146348</v>
      </c>
      <c r="F13" s="80">
        <v>179718.87946</v>
      </c>
      <c r="G13" s="80">
        <v>129253.30845</v>
      </c>
      <c r="H13" s="30">
        <v>-28.0802835860281</v>
      </c>
      <c r="I13" s="30">
        <v>0.5725807896938981</v>
      </c>
      <c r="J13" s="88">
        <v>925965.60992</v>
      </c>
      <c r="K13" s="88">
        <v>959292.72013</v>
      </c>
      <c r="L13" s="89">
        <v>3.599173646727486</v>
      </c>
      <c r="M13" s="35">
        <v>0.6698127473835286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10943.8946</v>
      </c>
      <c r="C14" s="4">
        <v>8693.90342</v>
      </c>
      <c r="D14" s="30">
        <v>-20.55932793797191</v>
      </c>
      <c r="E14" s="30">
        <v>0.07696330627259465</v>
      </c>
      <c r="F14" s="80">
        <v>17324.09141</v>
      </c>
      <c r="G14" s="80">
        <v>15862.60045</v>
      </c>
      <c r="H14" s="30">
        <v>-8.43617668258425</v>
      </c>
      <c r="I14" s="30">
        <v>0.07026992501142268</v>
      </c>
      <c r="J14" s="88">
        <v>79802.23951</v>
      </c>
      <c r="K14" s="88">
        <v>79895.42397</v>
      </c>
      <c r="L14" s="89">
        <v>0.11676922924992238</v>
      </c>
      <c r="M14" s="35">
        <v>0.05578586422032408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143119.48126</v>
      </c>
      <c r="C15" s="11">
        <v>171295.52989</v>
      </c>
      <c r="D15" s="29">
        <v>19.687081298746183</v>
      </c>
      <c r="E15" s="29">
        <v>1.5164040469695557</v>
      </c>
      <c r="F15" s="79">
        <v>277282.3923</v>
      </c>
      <c r="G15" s="79">
        <v>342867.29417</v>
      </c>
      <c r="H15" s="29">
        <v>23.652746691193343</v>
      </c>
      <c r="I15" s="29">
        <v>1.5188719608830152</v>
      </c>
      <c r="J15" s="86">
        <v>1750201.21172</v>
      </c>
      <c r="K15" s="86">
        <v>1956671.58179</v>
      </c>
      <c r="L15" s="87">
        <v>11.796950469888682</v>
      </c>
      <c r="M15" s="34">
        <v>1.3662186112998191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143119.48126</v>
      </c>
      <c r="C16" s="4">
        <v>171295.52989</v>
      </c>
      <c r="D16" s="30">
        <v>19.687081298746183</v>
      </c>
      <c r="E16" s="30">
        <v>1.5164040469695557</v>
      </c>
      <c r="F16" s="80">
        <v>277282.3923</v>
      </c>
      <c r="G16" s="80">
        <v>342867.29417</v>
      </c>
      <c r="H16" s="30">
        <v>23.652746691193343</v>
      </c>
      <c r="I16" s="30">
        <v>1.5188719608830152</v>
      </c>
      <c r="J16" s="88">
        <v>1750201.21172</v>
      </c>
      <c r="K16" s="88">
        <v>1956671.58179</v>
      </c>
      <c r="L16" s="89">
        <v>11.796950469888682</v>
      </c>
      <c r="M16" s="35">
        <v>1.3662186112998191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345267.60493</v>
      </c>
      <c r="C17" s="11">
        <v>333359.8176</v>
      </c>
      <c r="D17" s="29">
        <v>-3.448857396399574</v>
      </c>
      <c r="E17" s="29">
        <v>2.951087963768188</v>
      </c>
      <c r="F17" s="79">
        <v>617437.04929</v>
      </c>
      <c r="G17" s="79">
        <v>645760.57889</v>
      </c>
      <c r="H17" s="29">
        <v>4.587274060176605</v>
      </c>
      <c r="I17" s="29">
        <v>2.860662575279906</v>
      </c>
      <c r="J17" s="86">
        <v>3933583.15407</v>
      </c>
      <c r="K17" s="86">
        <v>4129813.16422</v>
      </c>
      <c r="L17" s="87">
        <v>4.988581719620309</v>
      </c>
      <c r="M17" s="34">
        <v>2.883584378011329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345267.60493</v>
      </c>
      <c r="C18" s="4">
        <v>333359.8176</v>
      </c>
      <c r="D18" s="30">
        <v>-3.448857396399574</v>
      </c>
      <c r="E18" s="30">
        <v>2.951087963768188</v>
      </c>
      <c r="F18" s="80">
        <v>617437.04929</v>
      </c>
      <c r="G18" s="80">
        <v>645760.57889</v>
      </c>
      <c r="H18" s="30">
        <v>4.587274060176605</v>
      </c>
      <c r="I18" s="30">
        <v>2.860662575279906</v>
      </c>
      <c r="J18" s="88">
        <v>3933583.15407</v>
      </c>
      <c r="K18" s="88">
        <v>4129813.16422</v>
      </c>
      <c r="L18" s="89">
        <v>4.988581719620309</v>
      </c>
      <c r="M18" s="35">
        <v>2.883584378011329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8788275.004180001</v>
      </c>
      <c r="C19" s="11">
        <v>9312922.122620001</v>
      </c>
      <c r="D19" s="29">
        <v>5.969853221371206</v>
      </c>
      <c r="E19" s="29">
        <v>82.4432068071013</v>
      </c>
      <c r="F19" s="79">
        <v>16257451.60767</v>
      </c>
      <c r="G19" s="79">
        <v>17845579.02909</v>
      </c>
      <c r="H19" s="29">
        <v>9.768612324644694</v>
      </c>
      <c r="I19" s="29">
        <v>79.05434573053066</v>
      </c>
      <c r="J19" s="86">
        <v>107946608.11881001</v>
      </c>
      <c r="K19" s="86">
        <v>109209765.7622</v>
      </c>
      <c r="L19" s="87">
        <v>1.17016890609449</v>
      </c>
      <c r="M19" s="34">
        <v>76.25419406537115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896307.0169</v>
      </c>
      <c r="C20" s="11">
        <v>911590.10198</v>
      </c>
      <c r="D20" s="29">
        <v>1.7051171966564118</v>
      </c>
      <c r="E20" s="29">
        <v>8.069906556858498</v>
      </c>
      <c r="F20" s="79">
        <v>1710436.39432</v>
      </c>
      <c r="G20" s="79">
        <v>1764068.9337</v>
      </c>
      <c r="H20" s="29">
        <v>3.135605600892402</v>
      </c>
      <c r="I20" s="29">
        <v>7.814670241289432</v>
      </c>
      <c r="J20" s="86">
        <v>11369831.94759</v>
      </c>
      <c r="K20" s="86">
        <v>11236982.535</v>
      </c>
      <c r="L20" s="87">
        <v>-1.1684377852054366</v>
      </c>
      <c r="M20" s="34">
        <v>7.8460661549157695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632879.71793</v>
      </c>
      <c r="C21" s="4">
        <v>638890.20297</v>
      </c>
      <c r="D21" s="30">
        <v>0.9497041649017948</v>
      </c>
      <c r="E21" s="30">
        <v>5.655814194188537</v>
      </c>
      <c r="F21" s="80">
        <v>1229250.57636</v>
      </c>
      <c r="G21" s="80">
        <v>1254562.79113</v>
      </c>
      <c r="H21" s="30">
        <v>2.05915825925039</v>
      </c>
      <c r="I21" s="30">
        <v>5.557602836477309</v>
      </c>
      <c r="J21" s="88">
        <v>7919206.01262</v>
      </c>
      <c r="K21" s="88">
        <v>7893958.35406</v>
      </c>
      <c r="L21" s="89">
        <v>-0.3188155292306557</v>
      </c>
      <c r="M21" s="35">
        <v>5.5118461986739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108392.23509</v>
      </c>
      <c r="C22" s="4">
        <v>116797.15051</v>
      </c>
      <c r="D22" s="30">
        <v>7.754167457679283</v>
      </c>
      <c r="E22" s="30">
        <v>1.033953844689416</v>
      </c>
      <c r="F22" s="80">
        <v>196654.99774</v>
      </c>
      <c r="G22" s="80">
        <v>207772.47184</v>
      </c>
      <c r="H22" s="30">
        <v>5.653288361732139</v>
      </c>
      <c r="I22" s="30">
        <v>0.9204137784126518</v>
      </c>
      <c r="J22" s="88">
        <v>1441366.788</v>
      </c>
      <c r="K22" s="88">
        <v>1406599.35757</v>
      </c>
      <c r="L22" s="89">
        <v>-2.4121154115284047</v>
      </c>
      <c r="M22" s="35">
        <v>0.9821383613066406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155035.06388</v>
      </c>
      <c r="C23" s="4">
        <v>155902.7485</v>
      </c>
      <c r="D23" s="30">
        <v>0.5596699212970231</v>
      </c>
      <c r="E23" s="30">
        <v>1.3801385179805452</v>
      </c>
      <c r="F23" s="80">
        <v>284530.82022</v>
      </c>
      <c r="G23" s="80">
        <v>301733.67073</v>
      </c>
      <c r="H23" s="30">
        <v>6.046041162324253</v>
      </c>
      <c r="I23" s="30">
        <v>1.3366536263994724</v>
      </c>
      <c r="J23" s="88">
        <v>2009259.14697</v>
      </c>
      <c r="K23" s="88">
        <v>1936424.82337</v>
      </c>
      <c r="L23" s="89">
        <v>-3.6249342803707165</v>
      </c>
      <c r="M23" s="35">
        <v>1.352081594935228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1136929.47416</v>
      </c>
      <c r="C24" s="11">
        <v>1348438.87289</v>
      </c>
      <c r="D24" s="29">
        <v>18.603563680699718</v>
      </c>
      <c r="E24" s="29">
        <v>11.937136744050164</v>
      </c>
      <c r="F24" s="79">
        <v>2134731.8115</v>
      </c>
      <c r="G24" s="79">
        <v>2581961.65032</v>
      </c>
      <c r="H24" s="29">
        <v>20.950165093841356</v>
      </c>
      <c r="I24" s="29">
        <v>11.437863049141828</v>
      </c>
      <c r="J24" s="90">
        <v>15158227.79747</v>
      </c>
      <c r="K24" s="90">
        <v>14385459.96605</v>
      </c>
      <c r="L24" s="91">
        <v>-5.098009092784437</v>
      </c>
      <c r="M24" s="36">
        <v>10.044446559471373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1136929.47416</v>
      </c>
      <c r="C25" s="4">
        <v>1348438.87289</v>
      </c>
      <c r="D25" s="30">
        <v>18.603563680699718</v>
      </c>
      <c r="E25" s="30">
        <v>11.937136744050164</v>
      </c>
      <c r="F25" s="80">
        <v>2134731.8115</v>
      </c>
      <c r="G25" s="80">
        <v>2581961.65032</v>
      </c>
      <c r="H25" s="30">
        <v>20.950165093841356</v>
      </c>
      <c r="I25" s="30">
        <v>11.437863049141828</v>
      </c>
      <c r="J25" s="88">
        <v>15158227.79747</v>
      </c>
      <c r="K25" s="88">
        <v>14385459.96605</v>
      </c>
      <c r="L25" s="89">
        <v>-5.098009092784437</v>
      </c>
      <c r="M25" s="35">
        <v>10.044446559471373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6755038.513120001</v>
      </c>
      <c r="C26" s="11">
        <v>7052893.1477500005</v>
      </c>
      <c r="D26" s="29">
        <v>4.409369895545227</v>
      </c>
      <c r="E26" s="29">
        <v>62.43616350619264</v>
      </c>
      <c r="F26" s="79">
        <v>12412283.40185</v>
      </c>
      <c r="G26" s="79">
        <v>13499548.445069999</v>
      </c>
      <c r="H26" s="29">
        <v>8.759589255414085</v>
      </c>
      <c r="I26" s="29">
        <v>59.8018124400994</v>
      </c>
      <c r="J26" s="86">
        <v>81418548.37375002</v>
      </c>
      <c r="K26" s="86">
        <v>83587323.26115</v>
      </c>
      <c r="L26" s="87">
        <v>2.663735636066949</v>
      </c>
      <c r="M26" s="34">
        <v>58.363681350984024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1417244.46983</v>
      </c>
      <c r="C27" s="4">
        <v>1288928.45937</v>
      </c>
      <c r="D27" s="30">
        <v>-9.053908001870111</v>
      </c>
      <c r="E27" s="30">
        <v>11.410317206164326</v>
      </c>
      <c r="F27" s="80">
        <v>2734971.16846</v>
      </c>
      <c r="G27" s="80">
        <v>2540816.83586</v>
      </c>
      <c r="H27" s="30">
        <v>-7.098953540681152</v>
      </c>
      <c r="I27" s="30">
        <v>11.255595139423841</v>
      </c>
      <c r="J27" s="88">
        <v>17042491.82039</v>
      </c>
      <c r="K27" s="88">
        <v>16764599.97796</v>
      </c>
      <c r="L27" s="89">
        <v>-1.6305822256433498</v>
      </c>
      <c r="M27" s="35">
        <v>11.705647853244937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1983150.77173</v>
      </c>
      <c r="C28" s="4">
        <v>2230199.3395</v>
      </c>
      <c r="D28" s="30">
        <v>12.457376982713587</v>
      </c>
      <c r="E28" s="30">
        <v>19.742974648190508</v>
      </c>
      <c r="F28" s="80">
        <v>3495449.68687</v>
      </c>
      <c r="G28" s="80">
        <v>4299424.58313</v>
      </c>
      <c r="H28" s="30">
        <v>23.000614177911956</v>
      </c>
      <c r="I28" s="30">
        <v>19.046072805093715</v>
      </c>
      <c r="J28" s="88">
        <v>21215789.7688</v>
      </c>
      <c r="K28" s="88">
        <v>24691953.99044</v>
      </c>
      <c r="L28" s="89">
        <v>16.38479764138715</v>
      </c>
      <c r="M28" s="35">
        <v>17.24081210411249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60218.64605</v>
      </c>
      <c r="C29" s="4">
        <v>84700.49133</v>
      </c>
      <c r="D29" s="30">
        <v>40.65492482124646</v>
      </c>
      <c r="E29" s="30">
        <v>0.749816226468966</v>
      </c>
      <c r="F29" s="80">
        <v>101636.29061</v>
      </c>
      <c r="G29" s="80">
        <v>149826.13121</v>
      </c>
      <c r="H29" s="30">
        <v>47.41400961287995</v>
      </c>
      <c r="I29" s="30">
        <v>0.6637165853142493</v>
      </c>
      <c r="J29" s="88">
        <v>1015881.77789</v>
      </c>
      <c r="K29" s="88">
        <v>1021059.63712</v>
      </c>
      <c r="L29" s="89">
        <v>0.5096911218108888</v>
      </c>
      <c r="M29" s="35">
        <v>0.7129406347304434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803500.83228</v>
      </c>
      <c r="C30" s="4">
        <v>702302.40672</v>
      </c>
      <c r="D30" s="30">
        <v>-12.594688330669317</v>
      </c>
      <c r="E30" s="30">
        <v>6.21717456626309</v>
      </c>
      <c r="F30" s="80">
        <v>1430146.3725</v>
      </c>
      <c r="G30" s="80">
        <v>1307323.26696</v>
      </c>
      <c r="H30" s="30">
        <v>-8.588149290292321</v>
      </c>
      <c r="I30" s="30">
        <v>5.791327104564832</v>
      </c>
      <c r="J30" s="88">
        <v>10330724.55243</v>
      </c>
      <c r="K30" s="88">
        <v>9852044.65195</v>
      </c>
      <c r="L30" s="89">
        <v>-4.633555933571038</v>
      </c>
      <c r="M30" s="35">
        <v>6.879052615737094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439491.3359</v>
      </c>
      <c r="C31" s="4">
        <v>435783.4598</v>
      </c>
      <c r="D31" s="30">
        <v>-0.843674447508032</v>
      </c>
      <c r="E31" s="30">
        <v>3.857799456106488</v>
      </c>
      <c r="F31" s="80">
        <v>815409.38758</v>
      </c>
      <c r="G31" s="80">
        <v>825859.89981</v>
      </c>
      <c r="H31" s="30">
        <v>1.2816276571226857</v>
      </c>
      <c r="I31" s="30">
        <v>3.6584867287374525</v>
      </c>
      <c r="J31" s="88">
        <v>5442016.5485</v>
      </c>
      <c r="K31" s="88">
        <v>5314089.00504</v>
      </c>
      <c r="L31" s="89">
        <v>-2.350737861965165</v>
      </c>
      <c r="M31" s="35">
        <v>3.710488448014159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502325.66834</v>
      </c>
      <c r="C32" s="4">
        <v>502190.3644</v>
      </c>
      <c r="D32" s="30">
        <v>-0.026935501911953586</v>
      </c>
      <c r="E32" s="30">
        <v>4.445670598726655</v>
      </c>
      <c r="F32" s="80">
        <v>926160.04615</v>
      </c>
      <c r="G32" s="80">
        <v>969113.57456</v>
      </c>
      <c r="H32" s="30">
        <v>4.6378083991590495</v>
      </c>
      <c r="I32" s="30">
        <v>4.293087909926078</v>
      </c>
      <c r="J32" s="88">
        <v>6196114.97926</v>
      </c>
      <c r="K32" s="88">
        <v>5989383.27038</v>
      </c>
      <c r="L32" s="89">
        <v>-3.3364730895405468</v>
      </c>
      <c r="M32" s="35">
        <v>4.182003239764512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744873.26394</v>
      </c>
      <c r="C33" s="4">
        <v>949921.31644</v>
      </c>
      <c r="D33" s="30">
        <v>27.527911448371807</v>
      </c>
      <c r="E33" s="30">
        <v>8.409235953076417</v>
      </c>
      <c r="F33" s="80">
        <v>1371805.14053</v>
      </c>
      <c r="G33" s="80">
        <v>1801411.40972</v>
      </c>
      <c r="H33" s="30">
        <v>31.31685809429325</v>
      </c>
      <c r="I33" s="30">
        <v>7.980094126101854</v>
      </c>
      <c r="J33" s="88">
        <v>9461711.61889</v>
      </c>
      <c r="K33" s="88">
        <v>9506013.54368</v>
      </c>
      <c r="L33" s="89">
        <v>0.4682231563848482</v>
      </c>
      <c r="M33" s="35">
        <v>6.637441225963296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224268.11604</v>
      </c>
      <c r="C34" s="4">
        <v>203501.07645</v>
      </c>
      <c r="D34" s="30">
        <v>-9.259916191696208</v>
      </c>
      <c r="E34" s="30">
        <v>1.8015055973124725</v>
      </c>
      <c r="F34" s="80">
        <v>408726.43616</v>
      </c>
      <c r="G34" s="80">
        <v>386645.27326</v>
      </c>
      <c r="H34" s="30">
        <v>-5.402430806153215</v>
      </c>
      <c r="I34" s="30">
        <v>1.7128045583472558</v>
      </c>
      <c r="J34" s="88">
        <v>2748166.35319</v>
      </c>
      <c r="K34" s="88">
        <v>2629321.9617</v>
      </c>
      <c r="L34" s="89">
        <v>-4.3244977274410195</v>
      </c>
      <c r="M34" s="35">
        <v>1.8358873469648145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155557.30212</v>
      </c>
      <c r="C35" s="4">
        <v>255047.54976</v>
      </c>
      <c r="D35" s="30">
        <v>63.95729823293749</v>
      </c>
      <c r="E35" s="30">
        <v>2.2578238724273407</v>
      </c>
      <c r="F35" s="80">
        <v>326004.36361</v>
      </c>
      <c r="G35" s="80">
        <v>454191.22444</v>
      </c>
      <c r="H35" s="30">
        <v>39.32059663574024</v>
      </c>
      <c r="I35" s="30">
        <v>2.0120271819772806</v>
      </c>
      <c r="J35" s="88">
        <v>2540038.09688</v>
      </c>
      <c r="K35" s="88">
        <v>2574902.38406</v>
      </c>
      <c r="L35" s="89">
        <v>1.372589144344912</v>
      </c>
      <c r="M35" s="35">
        <v>1.7978896367293402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136586.82458</v>
      </c>
      <c r="C36" s="11">
        <v>122333.79163</v>
      </c>
      <c r="D36" s="29">
        <v>-10.435144820027546</v>
      </c>
      <c r="E36" s="29">
        <v>1.0829672953403324</v>
      </c>
      <c r="F36" s="79">
        <v>255222.96635</v>
      </c>
      <c r="G36" s="79">
        <v>222596.17126</v>
      </c>
      <c r="H36" s="29">
        <v>-12.783643868967987</v>
      </c>
      <c r="I36" s="29">
        <v>0.986081463223768</v>
      </c>
      <c r="J36" s="86">
        <v>1712884.50167</v>
      </c>
      <c r="K36" s="86">
        <v>1644627.28653</v>
      </c>
      <c r="L36" s="87">
        <v>-3.984928059857608</v>
      </c>
      <c r="M36" s="34">
        <v>1.1483380391579465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280094.70999</v>
      </c>
      <c r="C37" s="4">
        <v>270559.89554</v>
      </c>
      <c r="D37" s="30">
        <v>-3.404139424961085</v>
      </c>
      <c r="E37" s="30">
        <v>2.395147852416128</v>
      </c>
      <c r="F37" s="80">
        <v>534212.47932</v>
      </c>
      <c r="G37" s="80">
        <v>529079.50191</v>
      </c>
      <c r="H37" s="30">
        <v>-0.9608494014467476</v>
      </c>
      <c r="I37" s="30">
        <v>2.3437756653762634</v>
      </c>
      <c r="J37" s="88">
        <v>3610151.53579</v>
      </c>
      <c r="K37" s="88">
        <v>3502911.28596</v>
      </c>
      <c r="L37" s="89">
        <v>-2.9705193470925315</v>
      </c>
      <c r="M37" s="35">
        <v>2.445858894844605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7726.57232</v>
      </c>
      <c r="C38" s="4">
        <v>7424.99681</v>
      </c>
      <c r="D38" s="30">
        <v>-3.9030956743830822</v>
      </c>
      <c r="E38" s="30">
        <v>0.06573023369991246</v>
      </c>
      <c r="F38" s="80">
        <v>12539.06371</v>
      </c>
      <c r="G38" s="80">
        <v>13260.57295</v>
      </c>
      <c r="H38" s="30">
        <v>5.754091826047508</v>
      </c>
      <c r="I38" s="30">
        <v>0.05874317201282088</v>
      </c>
      <c r="J38" s="88">
        <v>102576.82006</v>
      </c>
      <c r="K38" s="88">
        <v>96416.26633</v>
      </c>
      <c r="L38" s="89">
        <v>-6.005795194661447</v>
      </c>
      <c r="M38" s="35">
        <v>0.06732131172037617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244178.06928</v>
      </c>
      <c r="C39" s="4">
        <v>309934.77448</v>
      </c>
      <c r="D39" s="30">
        <v>26.929816176323573</v>
      </c>
      <c r="E39" s="30">
        <v>2.743716351616866</v>
      </c>
      <c r="F39" s="80">
        <v>480382.70485</v>
      </c>
      <c r="G39" s="80">
        <v>637993.36232</v>
      </c>
      <c r="H39" s="30">
        <v>32.80939465112802</v>
      </c>
      <c r="I39" s="30">
        <v>2.8262544889360695</v>
      </c>
      <c r="J39" s="88">
        <v>3818408.15419</v>
      </c>
      <c r="K39" s="88">
        <v>3945027.65615</v>
      </c>
      <c r="L39" s="89">
        <v>3.3160284822107986</v>
      </c>
      <c r="M39" s="35">
        <v>2.754560477131257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244178.06928</v>
      </c>
      <c r="C40" s="11">
        <v>309934.77448</v>
      </c>
      <c r="D40" s="29">
        <v>26.929816176323573</v>
      </c>
      <c r="E40" s="29">
        <v>2.743716351616866</v>
      </c>
      <c r="F40" s="79">
        <v>480382.70485</v>
      </c>
      <c r="G40" s="79">
        <v>637993.36232</v>
      </c>
      <c r="H40" s="29">
        <v>32.80939465112802</v>
      </c>
      <c r="I40" s="29">
        <v>2.8262544889360695</v>
      </c>
      <c r="J40" s="86">
        <v>3818408.15419</v>
      </c>
      <c r="K40" s="86">
        <v>3945027.65615</v>
      </c>
      <c r="L40" s="87">
        <v>3.3160284822107986</v>
      </c>
      <c r="M40" s="34">
        <v>2.754560477131257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68" t="s">
        <v>52</v>
      </c>
      <c r="B41" s="69">
        <v>10746204.098410001</v>
      </c>
      <c r="C41" s="70">
        <v>11296166.759270001</v>
      </c>
      <c r="D41" s="71">
        <v>5.11773883897638</v>
      </c>
      <c r="E41" s="72">
        <v>100</v>
      </c>
      <c r="F41" s="70">
        <v>19903815.573999997</v>
      </c>
      <c r="G41" s="70">
        <v>21815631.208199997</v>
      </c>
      <c r="H41" s="71">
        <v>9.60527204993484</v>
      </c>
      <c r="I41" s="72">
        <v>96.64132775134395</v>
      </c>
      <c r="J41" s="70">
        <v>132081182.48617002</v>
      </c>
      <c r="K41" s="70">
        <v>133536913.26202999</v>
      </c>
      <c r="L41" s="92">
        <v>1.1021485032604048</v>
      </c>
      <c r="M41" s="73">
        <v>93.24028513114853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4" t="s">
        <v>78</v>
      </c>
      <c r="B42" s="65"/>
      <c r="C42" s="65"/>
      <c r="D42" s="66"/>
      <c r="E42" s="66"/>
      <c r="F42" s="81">
        <v>388913.10141000524</v>
      </c>
      <c r="G42" s="81">
        <v>758180.3440700062</v>
      </c>
      <c r="H42" s="67">
        <v>94.94852225888553</v>
      </c>
      <c r="I42" s="67">
        <v>3.3586722486560507</v>
      </c>
      <c r="J42" s="81">
        <v>7516790.727239966</v>
      </c>
      <c r="K42" s="81">
        <v>9681131.46424003</v>
      </c>
      <c r="L42" s="93">
        <v>28.793414843341942</v>
      </c>
      <c r="M42" s="97">
        <v>6.759714868851474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5" t="s">
        <v>79</v>
      </c>
      <c r="B43" s="76"/>
      <c r="C43" s="76"/>
      <c r="D43" s="77"/>
      <c r="E43" s="77"/>
      <c r="F43" s="82">
        <v>20292728.675410002</v>
      </c>
      <c r="G43" s="82">
        <v>22573811.552270003</v>
      </c>
      <c r="H43" s="78">
        <v>11.240887873419085</v>
      </c>
      <c r="I43" s="78">
        <v>100</v>
      </c>
      <c r="J43" s="82">
        <v>139597973.21341</v>
      </c>
      <c r="K43" s="82">
        <v>143218044.72627002</v>
      </c>
      <c r="L43" s="94">
        <v>2.593212085769939</v>
      </c>
      <c r="M43" s="9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83"/>
      <c r="G44" s="83"/>
      <c r="H44" s="31"/>
      <c r="I44" s="31"/>
      <c r="J44" s="83"/>
      <c r="K44" s="83"/>
      <c r="L44" s="9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83"/>
      <c r="G45" s="83"/>
      <c r="H45" s="31"/>
      <c r="I45" s="31"/>
      <c r="J45" s="83"/>
      <c r="K45" s="83"/>
      <c r="L45" s="9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99" customFormat="1" ht="11.25">
      <c r="A46" s="99" t="s">
        <v>90</v>
      </c>
      <c r="B46" s="100"/>
      <c r="C46" s="100"/>
      <c r="D46" s="101"/>
      <c r="E46" s="101"/>
      <c r="F46" s="102"/>
      <c r="G46" s="102"/>
      <c r="H46" s="101"/>
      <c r="I46" s="101"/>
      <c r="J46" s="102"/>
      <c r="K46" s="102"/>
      <c r="L46" s="103"/>
      <c r="M46" s="104"/>
    </row>
    <row r="47" spans="1:124" ht="12.75">
      <c r="A47" s="105" t="s">
        <v>85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thickBot="1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5" customFormat="1" ht="32.25" customHeight="1">
      <c r="A3" s="112" t="s">
        <v>31</v>
      </c>
      <c r="B3" s="106" t="s">
        <v>87</v>
      </c>
      <c r="C3" s="106"/>
      <c r="D3" s="106"/>
      <c r="E3" s="106"/>
      <c r="F3" s="106" t="s">
        <v>88</v>
      </c>
      <c r="G3" s="106"/>
      <c r="H3" s="106"/>
      <c r="I3" s="106"/>
      <c r="J3" s="106" t="s">
        <v>89</v>
      </c>
      <c r="K3" s="106"/>
      <c r="L3" s="106"/>
      <c r="M3" s="107"/>
    </row>
    <row r="4" spans="1:13" ht="37.5" customHeight="1">
      <c r="A4" s="113"/>
      <c r="B4" s="37">
        <v>2016</v>
      </c>
      <c r="C4" s="37">
        <v>2017</v>
      </c>
      <c r="D4" s="28" t="s">
        <v>81</v>
      </c>
      <c r="E4" s="28" t="s">
        <v>80</v>
      </c>
      <c r="F4" s="37">
        <v>2016</v>
      </c>
      <c r="G4" s="37">
        <v>2017</v>
      </c>
      <c r="H4" s="28" t="s">
        <v>81</v>
      </c>
      <c r="I4" s="28" t="s">
        <v>80</v>
      </c>
      <c r="J4" s="85" t="s">
        <v>56</v>
      </c>
      <c r="K4" s="85" t="s">
        <v>82</v>
      </c>
      <c r="L4" s="25" t="s">
        <v>83</v>
      </c>
      <c r="M4" s="33" t="s">
        <v>84</v>
      </c>
    </row>
    <row r="5" spans="1:13" ht="30" customHeight="1">
      <c r="A5" s="23" t="s">
        <v>32</v>
      </c>
      <c r="B5" s="6">
        <v>866991.16075</v>
      </c>
      <c r="C5" s="6">
        <v>1074578.72834</v>
      </c>
      <c r="D5" s="7">
        <v>23.943446829426037</v>
      </c>
      <c r="E5" s="18">
        <v>9.512773237507014</v>
      </c>
      <c r="F5" s="6">
        <v>1596957.66518</v>
      </c>
      <c r="G5" s="6">
        <v>2074749.92375</v>
      </c>
      <c r="H5" s="7">
        <v>29.91890574107023</v>
      </c>
      <c r="I5" s="18">
        <v>9.510382275669148</v>
      </c>
      <c r="J5" s="15">
        <v>10722416.27749</v>
      </c>
      <c r="K5" s="15">
        <v>10488094.61796</v>
      </c>
      <c r="L5" s="16">
        <v>-2.185343801862271</v>
      </c>
      <c r="M5" s="17">
        <v>7.854078967199098</v>
      </c>
    </row>
    <row r="6" spans="1:13" ht="30" customHeight="1">
      <c r="A6" s="23" t="s">
        <v>54</v>
      </c>
      <c r="B6" s="6">
        <v>113245.93153</v>
      </c>
      <c r="C6" s="6">
        <v>127748.92111</v>
      </c>
      <c r="D6" s="7">
        <v>12.80663188872088</v>
      </c>
      <c r="E6" s="18">
        <v>1.130905056842978</v>
      </c>
      <c r="F6" s="6">
        <v>213281.0827</v>
      </c>
      <c r="G6" s="6">
        <v>257707.10581</v>
      </c>
      <c r="H6" s="7">
        <v>20.829800068339583</v>
      </c>
      <c r="I6" s="18">
        <v>1.1812956652527833</v>
      </c>
      <c r="J6" s="15">
        <v>1425825.74412</v>
      </c>
      <c r="K6" s="15">
        <v>1474191.31574</v>
      </c>
      <c r="L6" s="16">
        <v>3.392109577166502</v>
      </c>
      <c r="M6" s="17">
        <v>1.103957909261613</v>
      </c>
    </row>
    <row r="7" spans="1:13" ht="30" customHeight="1">
      <c r="A7" s="23" t="s">
        <v>33</v>
      </c>
      <c r="B7" s="6">
        <v>147357.32835</v>
      </c>
      <c r="C7" s="6">
        <v>137314.50335</v>
      </c>
      <c r="D7" s="7">
        <v>-6.815287106825442</v>
      </c>
      <c r="E7" s="18">
        <v>1.2155849526328502</v>
      </c>
      <c r="F7" s="6">
        <v>266638.3532</v>
      </c>
      <c r="G7" s="6">
        <v>269278.9895</v>
      </c>
      <c r="H7" s="7">
        <v>0.990343762744186</v>
      </c>
      <c r="I7" s="18">
        <v>1.23433966649924</v>
      </c>
      <c r="J7" s="15">
        <v>2113570.58533</v>
      </c>
      <c r="K7" s="15">
        <v>1879518.36853</v>
      </c>
      <c r="L7" s="16">
        <v>-11.073782840493902</v>
      </c>
      <c r="M7" s="17">
        <v>1.4074897514232299</v>
      </c>
    </row>
    <row r="8" spans="1:13" ht="30" customHeight="1">
      <c r="A8" s="23" t="s">
        <v>34</v>
      </c>
      <c r="B8" s="6">
        <v>171581.01969</v>
      </c>
      <c r="C8" s="6">
        <v>176621.22945</v>
      </c>
      <c r="D8" s="7">
        <v>2.9375100865505455</v>
      </c>
      <c r="E8" s="18">
        <v>1.5635501246921564</v>
      </c>
      <c r="F8" s="6">
        <v>331876.01167</v>
      </c>
      <c r="G8" s="6">
        <v>368709.97311</v>
      </c>
      <c r="H8" s="7">
        <v>11.098711610595645</v>
      </c>
      <c r="I8" s="18">
        <v>1.6901182899141158</v>
      </c>
      <c r="J8" s="15">
        <v>2114677.17301</v>
      </c>
      <c r="K8" s="15">
        <v>2185193.35694</v>
      </c>
      <c r="L8" s="16">
        <v>3.3346075150387207</v>
      </c>
      <c r="M8" s="17">
        <v>1.6363964866045317</v>
      </c>
    </row>
    <row r="9" spans="1:13" ht="30" customHeight="1">
      <c r="A9" s="23" t="s">
        <v>53</v>
      </c>
      <c r="B9" s="6">
        <v>54717.3702</v>
      </c>
      <c r="C9" s="6">
        <v>59946.06204</v>
      </c>
      <c r="D9" s="7">
        <v>9.555817139764512</v>
      </c>
      <c r="E9" s="18">
        <v>0.5306761427791982</v>
      </c>
      <c r="F9" s="6">
        <v>88970.44401</v>
      </c>
      <c r="G9" s="6">
        <v>118383.72382</v>
      </c>
      <c r="H9" s="7">
        <v>33.05960775771112</v>
      </c>
      <c r="I9" s="18">
        <v>0.5426555055418348</v>
      </c>
      <c r="J9" s="15">
        <v>818207.79478</v>
      </c>
      <c r="K9" s="15">
        <v>845223.83907</v>
      </c>
      <c r="L9" s="16">
        <v>3.301856137567606</v>
      </c>
      <c r="M9" s="17">
        <v>0.6329514577077855</v>
      </c>
    </row>
    <row r="10" spans="1:13" ht="30" customHeight="1">
      <c r="A10" s="23" t="s">
        <v>35</v>
      </c>
      <c r="B10" s="6">
        <v>871683.80501</v>
      </c>
      <c r="C10" s="6">
        <v>846200.3797</v>
      </c>
      <c r="D10" s="7">
        <v>-2.9234712361906983</v>
      </c>
      <c r="E10" s="18">
        <v>7.491040082296771</v>
      </c>
      <c r="F10" s="6">
        <v>1660696.48785</v>
      </c>
      <c r="G10" s="6">
        <v>1713165.82639</v>
      </c>
      <c r="H10" s="7">
        <v>3.1594779012225715</v>
      </c>
      <c r="I10" s="18">
        <v>7.852928068137034</v>
      </c>
      <c r="J10" s="15">
        <v>10285647.71672</v>
      </c>
      <c r="K10" s="15">
        <v>10955685.71902</v>
      </c>
      <c r="L10" s="16">
        <v>6.514300516153288</v>
      </c>
      <c r="M10" s="17">
        <v>8.20423765339134</v>
      </c>
    </row>
    <row r="11" spans="1:13" ht="30" customHeight="1">
      <c r="A11" s="23" t="s">
        <v>36</v>
      </c>
      <c r="B11" s="6">
        <v>700766.73364</v>
      </c>
      <c r="C11" s="6">
        <v>646184.87437</v>
      </c>
      <c r="D11" s="7">
        <v>-7.788877047071698</v>
      </c>
      <c r="E11" s="18">
        <v>5.720390714307752</v>
      </c>
      <c r="F11" s="6">
        <v>1230022.49414</v>
      </c>
      <c r="G11" s="6">
        <v>1263841.75927</v>
      </c>
      <c r="H11" s="7">
        <v>2.749483468076371</v>
      </c>
      <c r="I11" s="18">
        <v>5.793285315507857</v>
      </c>
      <c r="J11" s="15">
        <v>8301857.70887</v>
      </c>
      <c r="K11" s="15">
        <v>7806913.14296</v>
      </c>
      <c r="L11" s="16">
        <v>-5.961853157049222</v>
      </c>
      <c r="M11" s="17">
        <v>5.84625850055486</v>
      </c>
    </row>
    <row r="12" spans="1:13" ht="30" customHeight="1">
      <c r="A12" s="23" t="s">
        <v>37</v>
      </c>
      <c r="B12" s="6">
        <v>456865.42439</v>
      </c>
      <c r="C12" s="6">
        <v>505003.95362</v>
      </c>
      <c r="D12" s="7">
        <v>10.536697823932254</v>
      </c>
      <c r="E12" s="18">
        <v>4.470578067604901</v>
      </c>
      <c r="F12" s="6">
        <v>859475.42621</v>
      </c>
      <c r="G12" s="6">
        <v>969854.50096</v>
      </c>
      <c r="H12" s="7">
        <v>12.8426097342579</v>
      </c>
      <c r="I12" s="18">
        <v>4.445686176595494</v>
      </c>
      <c r="J12" s="15">
        <v>6250344.02163</v>
      </c>
      <c r="K12" s="15">
        <v>6300418.26727</v>
      </c>
      <c r="L12" s="16">
        <v>0.8011438325108503</v>
      </c>
      <c r="M12" s="17">
        <v>4.718109856940557</v>
      </c>
    </row>
    <row r="13" spans="1:13" ht="30" customHeight="1">
      <c r="A13" s="23" t="s">
        <v>38</v>
      </c>
      <c r="B13" s="6">
        <v>2754925.58759</v>
      </c>
      <c r="C13" s="6">
        <v>3010624.06276</v>
      </c>
      <c r="D13" s="7">
        <v>9.281502060231114</v>
      </c>
      <c r="E13" s="18">
        <v>26.651731750413337</v>
      </c>
      <c r="F13" s="6">
        <v>5170610.30782</v>
      </c>
      <c r="G13" s="6">
        <v>5697719.61854</v>
      </c>
      <c r="H13" s="7">
        <v>10.194334504822448</v>
      </c>
      <c r="I13" s="18">
        <v>26.117601476497075</v>
      </c>
      <c r="J13" s="15">
        <v>36458922.44478</v>
      </c>
      <c r="K13" s="15">
        <v>35721771.67057</v>
      </c>
      <c r="L13" s="16">
        <v>-2.021866596102705</v>
      </c>
      <c r="M13" s="17">
        <v>26.75048478953209</v>
      </c>
    </row>
    <row r="14" spans="1:13" ht="30" customHeight="1">
      <c r="A14" s="23" t="s">
        <v>39</v>
      </c>
      <c r="B14" s="6">
        <v>1479772.85304</v>
      </c>
      <c r="C14" s="6">
        <v>1435761.67577</v>
      </c>
      <c r="D14" s="7">
        <v>-2.9741846648683046</v>
      </c>
      <c r="E14" s="18">
        <v>12.710167142245554</v>
      </c>
      <c r="F14" s="6">
        <v>2880151.72443</v>
      </c>
      <c r="G14" s="6">
        <v>2779171.45604</v>
      </c>
      <c r="H14" s="7">
        <v>-3.506074611745827</v>
      </c>
      <c r="I14" s="18">
        <v>12.739358442195211</v>
      </c>
      <c r="J14" s="15">
        <v>18405868.71567</v>
      </c>
      <c r="K14" s="15">
        <v>18294348.14272</v>
      </c>
      <c r="L14" s="16">
        <v>-0.6058968184156273</v>
      </c>
      <c r="M14" s="17">
        <v>13.699843508305676</v>
      </c>
    </row>
    <row r="15" spans="1:13" ht="30" customHeight="1">
      <c r="A15" s="23" t="s">
        <v>40</v>
      </c>
      <c r="B15" s="6">
        <v>137038.77136</v>
      </c>
      <c r="C15" s="6">
        <v>107378.84411</v>
      </c>
      <c r="D15" s="7">
        <v>-21.64345677916475</v>
      </c>
      <c r="E15" s="18">
        <v>0.9505777171878368</v>
      </c>
      <c r="F15" s="6">
        <v>267343.51669</v>
      </c>
      <c r="G15" s="6">
        <v>211601.86085</v>
      </c>
      <c r="H15" s="7">
        <v>-20.850199223134943</v>
      </c>
      <c r="I15" s="18">
        <v>0.9699552528668695</v>
      </c>
      <c r="J15" s="15">
        <v>1876619.58938</v>
      </c>
      <c r="K15" s="15">
        <v>1276249.95058</v>
      </c>
      <c r="L15" s="16">
        <v>-31.992079918463972</v>
      </c>
      <c r="M15" s="17">
        <v>0.9557282098289223</v>
      </c>
    </row>
    <row r="16" spans="1:13" ht="30" customHeight="1">
      <c r="A16" s="23" t="s">
        <v>41</v>
      </c>
      <c r="B16" s="6">
        <v>948333.70825</v>
      </c>
      <c r="C16" s="6">
        <v>916378.91759</v>
      </c>
      <c r="D16" s="7">
        <v>-3.3695723754212614</v>
      </c>
      <c r="E16" s="18">
        <v>8.112299836915824</v>
      </c>
      <c r="F16" s="6">
        <v>1730989.60042</v>
      </c>
      <c r="G16" s="6">
        <v>1747017.34597</v>
      </c>
      <c r="H16" s="7">
        <v>0.9259296269666191</v>
      </c>
      <c r="I16" s="18">
        <v>8.008099006153605</v>
      </c>
      <c r="J16" s="15">
        <v>11106740.08567</v>
      </c>
      <c r="K16" s="15">
        <v>11046593.55075</v>
      </c>
      <c r="L16" s="16">
        <v>-0.5415318487339148</v>
      </c>
      <c r="M16" s="17">
        <v>8.272314583963801</v>
      </c>
    </row>
    <row r="17" spans="1:13" ht="30" customHeight="1">
      <c r="A17" s="23" t="s">
        <v>42</v>
      </c>
      <c r="B17" s="6">
        <v>2042924.40461</v>
      </c>
      <c r="C17" s="6">
        <v>2252424.60706</v>
      </c>
      <c r="D17" s="7">
        <v>10.254917018821063</v>
      </c>
      <c r="E17" s="18">
        <v>19.93972517457382</v>
      </c>
      <c r="F17" s="6">
        <v>3606802.45968</v>
      </c>
      <c r="G17" s="6">
        <v>4344429.12419</v>
      </c>
      <c r="H17" s="7">
        <v>20.450985956559517</v>
      </c>
      <c r="I17" s="18">
        <v>19.91429485916973</v>
      </c>
      <c r="J17" s="15">
        <v>22200484.62872</v>
      </c>
      <c r="K17" s="15">
        <v>25262711.31992</v>
      </c>
      <c r="L17" s="16">
        <v>13.79351281024966</v>
      </c>
      <c r="M17" s="17">
        <v>18.918148325286488</v>
      </c>
    </row>
    <row r="18" spans="1:13" s="5" customFormat="1" ht="39" customHeight="1" thickBot="1">
      <c r="A18" s="39" t="s">
        <v>29</v>
      </c>
      <c r="B18" s="40">
        <v>10746204.098410001</v>
      </c>
      <c r="C18" s="40">
        <v>11296166.759270001</v>
      </c>
      <c r="D18" s="41">
        <v>5.11773883897638</v>
      </c>
      <c r="E18" s="40">
        <v>100</v>
      </c>
      <c r="F18" s="40">
        <v>19903815.574</v>
      </c>
      <c r="G18" s="40">
        <v>21815631.2082</v>
      </c>
      <c r="H18" s="41">
        <v>9.605272049934838</v>
      </c>
      <c r="I18" s="40">
        <v>100</v>
      </c>
      <c r="J18" s="42">
        <v>132081182.48617</v>
      </c>
      <c r="K18" s="42">
        <v>133536913.26203</v>
      </c>
      <c r="L18" s="43">
        <v>1.1021485032604388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4" t="s">
        <v>57</v>
      </c>
      <c r="B1" s="115"/>
      <c r="C1" s="115"/>
      <c r="D1" s="115"/>
      <c r="E1" s="115"/>
      <c r="F1" s="115"/>
      <c r="G1" s="115"/>
      <c r="H1" s="116"/>
    </row>
    <row r="2" spans="1:8" ht="18" customHeight="1">
      <c r="A2" s="117" t="s">
        <v>58</v>
      </c>
      <c r="B2" s="118"/>
      <c r="C2" s="118"/>
      <c r="D2" s="118"/>
      <c r="E2" s="118"/>
      <c r="F2" s="118"/>
      <c r="G2" s="118"/>
      <c r="H2" s="119"/>
    </row>
    <row r="3" spans="1:8" ht="18" customHeight="1">
      <c r="A3" s="117" t="s">
        <v>59</v>
      </c>
      <c r="B3" s="118"/>
      <c r="C3" s="118"/>
      <c r="D3" s="118"/>
      <c r="E3" s="118"/>
      <c r="F3" s="118"/>
      <c r="G3" s="118"/>
      <c r="H3" s="119"/>
    </row>
    <row r="4" spans="1:8" ht="18" customHeight="1">
      <c r="A4" s="45" t="s">
        <v>60</v>
      </c>
      <c r="B4" s="46"/>
      <c r="C4" s="46"/>
      <c r="D4" s="47"/>
      <c r="E4" s="47"/>
      <c r="F4" s="47"/>
      <c r="G4" s="47"/>
      <c r="H4" s="48" t="s">
        <v>61</v>
      </c>
    </row>
    <row r="5" spans="1:8" ht="18" customHeight="1">
      <c r="A5" s="49" t="s">
        <v>62</v>
      </c>
      <c r="B5" s="120">
        <v>2015</v>
      </c>
      <c r="C5" s="121"/>
      <c r="D5" s="120">
        <v>2016</v>
      </c>
      <c r="E5" s="121"/>
      <c r="F5" s="120">
        <v>2017</v>
      </c>
      <c r="G5" s="121"/>
      <c r="H5" s="50" t="s">
        <v>63</v>
      </c>
    </row>
    <row r="6" spans="1:8" ht="18" customHeight="1">
      <c r="A6" s="49"/>
      <c r="B6" s="51" t="s">
        <v>61</v>
      </c>
      <c r="C6" s="51" t="s">
        <v>64</v>
      </c>
      <c r="D6" s="51" t="s">
        <v>61</v>
      </c>
      <c r="E6" s="51" t="s">
        <v>64</v>
      </c>
      <c r="F6" s="51" t="s">
        <v>61</v>
      </c>
      <c r="G6" s="51" t="s">
        <v>64</v>
      </c>
      <c r="H6" s="52" t="s">
        <v>86</v>
      </c>
    </row>
    <row r="7" spans="1:8" ht="18" customHeight="1">
      <c r="A7" s="53" t="s">
        <v>65</v>
      </c>
      <c r="B7" s="54">
        <v>168350</v>
      </c>
      <c r="C7" s="54">
        <v>168351</v>
      </c>
      <c r="D7" s="54">
        <v>160295</v>
      </c>
      <c r="E7" s="54">
        <v>160295</v>
      </c>
      <c r="F7" s="54">
        <v>192089</v>
      </c>
      <c r="G7" s="54">
        <f>F7</f>
        <v>192089</v>
      </c>
      <c r="H7" s="55">
        <f>((F7-D7)/D7)*100</f>
        <v>19.834679809101967</v>
      </c>
    </row>
    <row r="8" spans="1:8" ht="18" customHeight="1">
      <c r="A8" s="53" t="s">
        <v>66</v>
      </c>
      <c r="B8" s="54">
        <v>158132</v>
      </c>
      <c r="C8" s="54">
        <v>326483</v>
      </c>
      <c r="D8" s="54">
        <v>171581</v>
      </c>
      <c r="E8" s="54">
        <v>331876</v>
      </c>
      <c r="F8" s="54">
        <v>176621</v>
      </c>
      <c r="G8" s="54">
        <f>F8+G7</f>
        <v>368710</v>
      </c>
      <c r="H8" s="55">
        <f>((F8-D8)/D8)*100</f>
        <v>2.937388172350085</v>
      </c>
    </row>
    <row r="9" spans="1:8" ht="18" customHeight="1">
      <c r="A9" s="53" t="s">
        <v>67</v>
      </c>
      <c r="B9" s="54">
        <v>164354</v>
      </c>
      <c r="C9" s="54">
        <v>490837</v>
      </c>
      <c r="D9" s="54">
        <v>184075</v>
      </c>
      <c r="E9" s="54">
        <v>515951</v>
      </c>
      <c r="F9" s="54"/>
      <c r="G9" s="54"/>
      <c r="H9" s="55"/>
    </row>
    <row r="10" spans="1:8" ht="18" customHeight="1">
      <c r="A10" s="53" t="s">
        <v>68</v>
      </c>
      <c r="B10" s="54">
        <v>182896</v>
      </c>
      <c r="C10" s="54">
        <v>673733</v>
      </c>
      <c r="D10" s="54">
        <v>182747</v>
      </c>
      <c r="E10" s="54">
        <v>698698</v>
      </c>
      <c r="F10" s="54"/>
      <c r="G10" s="54"/>
      <c r="H10" s="55"/>
    </row>
    <row r="11" spans="1:8" ht="18" customHeight="1">
      <c r="A11" s="53" t="s">
        <v>69</v>
      </c>
      <c r="B11" s="54">
        <v>176319</v>
      </c>
      <c r="C11" s="54">
        <v>850052</v>
      </c>
      <c r="D11" s="54">
        <v>176682</v>
      </c>
      <c r="E11" s="54">
        <v>875380</v>
      </c>
      <c r="F11" s="54"/>
      <c r="G11" s="54"/>
      <c r="H11" s="56"/>
    </row>
    <row r="12" spans="1:8" ht="18" customHeight="1">
      <c r="A12" s="53" t="s">
        <v>70</v>
      </c>
      <c r="B12" s="54">
        <v>171882</v>
      </c>
      <c r="C12" s="54">
        <v>1021934</v>
      </c>
      <c r="D12" s="54">
        <v>189245</v>
      </c>
      <c r="E12" s="54">
        <v>1064625</v>
      </c>
      <c r="F12" s="54"/>
      <c r="G12" s="54"/>
      <c r="H12" s="56"/>
    </row>
    <row r="13" spans="1:8" ht="18" customHeight="1">
      <c r="A13" s="53" t="s">
        <v>71</v>
      </c>
      <c r="B13" s="54">
        <v>182743</v>
      </c>
      <c r="C13" s="54">
        <v>1204677</v>
      </c>
      <c r="D13" s="54">
        <v>142893</v>
      </c>
      <c r="E13" s="54">
        <v>1207518</v>
      </c>
      <c r="F13" s="54"/>
      <c r="G13" s="54"/>
      <c r="H13" s="56"/>
    </row>
    <row r="14" spans="1:8" ht="18" customHeight="1">
      <c r="A14" s="53" t="s">
        <v>72</v>
      </c>
      <c r="B14" s="54">
        <v>181192</v>
      </c>
      <c r="C14" s="54">
        <v>1385869</v>
      </c>
      <c r="D14" s="54">
        <v>196365</v>
      </c>
      <c r="E14" s="54">
        <v>1403883</v>
      </c>
      <c r="F14" s="54"/>
      <c r="G14" s="54"/>
      <c r="H14" s="56"/>
    </row>
    <row r="15" spans="1:8" ht="18" customHeight="1">
      <c r="A15" s="53" t="s">
        <v>73</v>
      </c>
      <c r="B15" s="57">
        <v>172872</v>
      </c>
      <c r="C15" s="54">
        <v>1558741</v>
      </c>
      <c r="D15" s="54">
        <v>177638</v>
      </c>
      <c r="E15" s="54">
        <v>1581521</v>
      </c>
      <c r="F15" s="54"/>
      <c r="G15" s="54"/>
      <c r="H15" s="56"/>
    </row>
    <row r="16" spans="1:8" ht="18" customHeight="1">
      <c r="A16" s="53" t="s">
        <v>74</v>
      </c>
      <c r="B16" s="54">
        <v>197016</v>
      </c>
      <c r="C16" s="54">
        <v>1755757</v>
      </c>
      <c r="D16" s="54">
        <v>186745</v>
      </c>
      <c r="E16" s="54">
        <v>1768266</v>
      </c>
      <c r="F16" s="54"/>
      <c r="G16" s="54"/>
      <c r="H16" s="56"/>
    </row>
    <row r="17" spans="1:8" ht="18" customHeight="1">
      <c r="A17" s="53" t="s">
        <v>75</v>
      </c>
      <c r="B17" s="54">
        <v>174296</v>
      </c>
      <c r="C17" s="54">
        <v>1930053</v>
      </c>
      <c r="D17" s="58">
        <v>192169</v>
      </c>
      <c r="E17" s="54">
        <v>1960435</v>
      </c>
      <c r="F17" s="58"/>
      <c r="G17" s="54"/>
      <c r="H17" s="56"/>
    </row>
    <row r="18" spans="1:8" ht="18" customHeight="1">
      <c r="A18" s="53" t="s">
        <v>76</v>
      </c>
      <c r="B18" s="54">
        <v>179238</v>
      </c>
      <c r="C18" s="54">
        <v>2109291</v>
      </c>
      <c r="D18" s="54">
        <v>188310</v>
      </c>
      <c r="E18" s="54">
        <v>2148745</v>
      </c>
      <c r="F18" s="54"/>
      <c r="G18" s="54"/>
      <c r="H18" s="59"/>
    </row>
    <row r="19" spans="1:8" ht="18" customHeight="1" thickBot="1">
      <c r="A19" s="60" t="s">
        <v>77</v>
      </c>
      <c r="B19" s="61">
        <f>SUM(B7:B18)</f>
        <v>2109290</v>
      </c>
      <c r="C19" s="62"/>
      <c r="D19" s="61">
        <f>SUM(D7:D18)</f>
        <v>2148745</v>
      </c>
      <c r="E19" s="63"/>
      <c r="F19" s="61">
        <f>SUM(F7:F18)</f>
        <v>368710</v>
      </c>
      <c r="G19" s="63"/>
      <c r="H19" s="64"/>
    </row>
  </sheetData>
  <sheetProtection/>
  <mergeCells count="6">
    <mergeCell ref="A1:H1"/>
    <mergeCell ref="A2:H2"/>
    <mergeCell ref="A3:H3"/>
    <mergeCell ref="D5:E5"/>
    <mergeCell ref="F5:G5"/>
    <mergeCell ref="B5:C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RECEP</cp:lastModifiedBy>
  <cp:lastPrinted>2017-03-01T19:27:22Z</cp:lastPrinted>
  <dcterms:created xsi:type="dcterms:W3CDTF">2010-11-12T12:53:26Z</dcterms:created>
  <dcterms:modified xsi:type="dcterms:W3CDTF">2017-03-01T19:37:05Z</dcterms:modified>
  <cp:category/>
  <cp:version/>
  <cp:contentType/>
  <cp:contentStatus/>
</cp:coreProperties>
</file>