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<sst xmlns="http://schemas.openxmlformats.org/spreadsheetml/2006/main" count="102" uniqueCount="89">
  <si>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</si>
  <si>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</si>
  <si>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</si>
  <si>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</si>
  <si>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</si>
  <si>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</si>
  <si>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</si>
  <si>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</si>
  <si>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</si>
  <si>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</si>
  <si>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</si>
  <si>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</si>
  <si>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</si>
  <si>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</si>
  <si>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</si>
  <si>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</si>
  <si>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</si>
  <si>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</si>
  <si>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</si>
  <si>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</si>
  <si>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</si>
  <si>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</si>
  <si>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</si>
  <si>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</si>
  <si>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</si>
  <si>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</si>
  <si>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</si>
  <si>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</si>
  <si>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</si>
  <si>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</si>
  <si>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</si>
  <si>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</si>
  <si>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</si>
  <si>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</si>
  <si>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</si>
  <si>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</si>
  <si>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</si>
  <si>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</si>
  <si>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</si>
  <si>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</si>
  <si>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</si>
  <si>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</si>
  <si>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</si>
  <si>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</si>
  <si>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</si>
  <si>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</si>
  <si>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</si>
  <si>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</si>
  <si>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</si>
  <si>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</si>
  <si>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</si>
  <si>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</si>
  <si>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</si>
  <si>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</si>
  <si>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</si>
  <si>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</si>
  <si>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</si>
  <si>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</si>
  <si>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</si>
  <si>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</si>
  <si>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</si>
  <si>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</si>
  <si>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</si>
  <si>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</si>
  <si>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</si>
  <si>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</si>
  <si>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</si>
  <si>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</si>
  <si>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</si>
  <si>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</si>
  <si>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</si>
  <si>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</si>
  <si>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</si>
  <si>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</si>
  <si>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</si>
  <si>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</si>
  <si>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</si>
  <si>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</si>
  <si>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</si>
  <si>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SON 12 AYLIK</t>
  </si>
  <si>
    <t>2012/2013</t>
  </si>
  <si>
    <t>SON 12 AY</t>
  </si>
  <si>
    <t xml:space="preserve">Değişim (12/13) </t>
  </si>
  <si>
    <t>Pay (13) (%)</t>
  </si>
  <si>
    <t>Değişim   (12-13)</t>
  </si>
  <si>
    <t>Değişim (2012/2013) (%)</t>
  </si>
  <si>
    <t>Pay (2013) (%)</t>
  </si>
  <si>
    <t>Değişim   (11-12/     12-13) (%)</t>
  </si>
  <si>
    <t>Pay (12-13) (%)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</si>
</sst>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7" xfId="0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186" fontId="12" fillId="0" borderId="9" xfId="15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186" fontId="12" fillId="0" borderId="5" xfId="15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186" fontId="13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2" borderId="17" xfId="0" applyNumberFormat="1" applyFont="1" applyFill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17" fillId="2" borderId="7" xfId="19" applyFont="1" applyFill="1" applyBorder="1" applyAlignment="1">
      <alignment horizontal="left" vertical="center"/>
      <protection/>
    </xf>
    <xf numFmtId="0" fontId="7" fillId="2" borderId="7" xfId="19" applyFont="1" applyFill="1" applyBorder="1" applyAlignment="1">
      <alignment horizontal="left" vertical="center" wrapText="1"/>
      <protection/>
    </xf>
    <xf numFmtId="0" fontId="7" fillId="2" borderId="7" xfId="19" applyFont="1" applyFill="1" applyBorder="1" applyAlignment="1">
      <alignment horizontal="left" vertical="center"/>
      <protection/>
    </xf>
    <xf numFmtId="0" fontId="7" fillId="2" borderId="7" xfId="0" applyFont="1" applyFill="1" applyBorder="1" applyAlignment="1">
      <alignment horizontal="left" vertical="center"/>
    </xf>
    <xf numFmtId="0" fontId="17" fillId="2" borderId="14" xfId="19" applyFont="1" applyFill="1" applyBorder="1" applyAlignment="1">
      <alignment horizontal="left" vertical="center"/>
      <protection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/>
    </xf>
    <xf numFmtId="3" fontId="10" fillId="2" borderId="18" xfId="0" applyNumberFormat="1" applyFont="1" applyFill="1" applyBorder="1" applyAlignment="1">
      <alignment horizontal="right"/>
    </xf>
    <xf numFmtId="0" fontId="9" fillId="2" borderId="0" xfId="0" applyFont="1" applyFill="1" applyBorder="1" applyAlignment="1" quotePrefix="1">
      <alignment horizontal="left"/>
    </xf>
    <xf numFmtId="0" fontId="10" fillId="2" borderId="0" xfId="0" applyFont="1" applyFill="1" applyBorder="1" applyAlignment="1">
      <alignment/>
    </xf>
    <xf numFmtId="0" fontId="9" fillId="2" borderId="13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/>
    </xf>
    <xf numFmtId="0" fontId="9" fillId="2" borderId="19" xfId="0" applyFont="1" applyFill="1" applyBorder="1" applyAlignment="1" quotePrefix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3" fontId="10" fillId="2" borderId="5" xfId="0" applyNumberFormat="1" applyFont="1" applyFill="1" applyBorder="1" applyAlignment="1">
      <alignment horizontal="right"/>
    </xf>
    <xf numFmtId="186" fontId="10" fillId="2" borderId="10" xfId="0" applyNumberFormat="1" applyFont="1" applyFill="1" applyBorder="1" applyAlignment="1">
      <alignment horizontal="right"/>
    </xf>
    <xf numFmtId="186" fontId="20" fillId="2" borderId="0" xfId="0" applyNumberFormat="1" applyFont="1" applyFill="1" applyBorder="1" applyAlignment="1">
      <alignment horizontal="right"/>
    </xf>
    <xf numFmtId="186" fontId="10" fillId="2" borderId="21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186" fontId="10" fillId="2" borderId="22" xfId="0" applyNumberFormat="1" applyFont="1" applyFill="1" applyBorder="1" applyAlignment="1">
      <alignment horizontal="right"/>
    </xf>
    <xf numFmtId="0" fontId="9" fillId="2" borderId="23" xfId="0" applyFont="1" applyFill="1" applyBorder="1" applyAlignment="1">
      <alignment/>
    </xf>
    <xf numFmtId="3" fontId="9" fillId="2" borderId="24" xfId="0" applyNumberFormat="1" applyFont="1" applyFill="1" applyBorder="1" applyAlignment="1">
      <alignment horizontal="right"/>
    </xf>
    <xf numFmtId="3" fontId="10" fillId="2" borderId="24" xfId="0" applyNumberFormat="1" applyFont="1" applyFill="1" applyBorder="1" applyAlignment="1">
      <alignment horizontal="right"/>
    </xf>
    <xf numFmtId="3" fontId="10" fillId="2" borderId="25" xfId="0" applyNumberFormat="1" applyFont="1" applyFill="1" applyBorder="1" applyAlignment="1">
      <alignment horizontal="right"/>
    </xf>
    <xf numFmtId="3" fontId="10" fillId="2" borderId="26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8" fillId="2" borderId="0" xfId="0" applyFont="1" applyFill="1" applyAlignment="1" quotePrefix="1">
      <alignment/>
    </xf>
    <xf numFmtId="0" fontId="3" fillId="0" borderId="2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8" xfId="0" applyFont="1" applyFill="1" applyBorder="1" applyAlignment="1" quotePrefix="1">
      <alignment horizontal="center"/>
    </xf>
    <xf numFmtId="0" fontId="9" fillId="2" borderId="12" xfId="0" applyFont="1" applyFill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3125"/>
          <c:w val="0.82225"/>
          <c:h val="0.813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Ref>
              <c:f>(DENIB!$B$18,DENIB!$D$7:$D$18)</c:f>
              <c:numCache/>
            </c:numRef>
          </c:val>
          <c:smooth val="0"/>
        </c:ser>
        <c:ser>
          <c:idx val="3"/>
          <c:order val="2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Ref>
              <c:f>(DENIB!$D$18,DENIB!$F$7:$F$18)</c:f>
              <c:numCache/>
            </c:numRef>
          </c:val>
          <c:smooth val="0"/>
        </c:ser>
        <c:axId val="15948354"/>
        <c:axId val="9317459"/>
      </c:line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317459"/>
        <c:crosses val="autoZero"/>
        <c:auto val="0"/>
        <c:lblOffset val="100"/>
        <c:noMultiLvlLbl val="0"/>
      </c:catAx>
      <c:valAx>
        <c:axId val="931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948354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51175"/>
          <c:w val="0.135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19050</xdr:rowOff>
    </xdr:from>
    <xdr:to>
      <xdr:col>7</xdr:col>
      <xdr:colOff>666750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9050" y="3429000"/>
        <a:ext cx="54959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29.00390625" style="4" bestFit="1" customWidth="1"/>
    <col min="2" max="2" width="9.28125" style="4" customWidth="1"/>
    <col min="3" max="5" width="9.28125" style="2" customWidth="1"/>
    <col min="6" max="7" width="10.28125" style="2" customWidth="1"/>
    <col min="8" max="9" width="8.28125" style="2" customWidth="1"/>
    <col min="10" max="10" width="7.421875" style="2" customWidth="1"/>
    <col min="11" max="11" width="6.00390625" style="2" customWidth="1"/>
    <col min="12" max="12" width="6.140625" style="2" customWidth="1"/>
    <col min="13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30"/>
      <c r="K1" s="30"/>
      <c r="L1" s="30"/>
      <c r="M1" s="30"/>
      <c r="N1" s="30"/>
      <c r="O1" s="30"/>
      <c r="P1" s="30"/>
    </row>
    <row r="2" spans="1:16" ht="25.5" customHeight="1" thickBot="1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30"/>
      <c r="K2" s="30"/>
      <c r="L2" s="30"/>
      <c r="M2" s="30"/>
      <c r="N2" s="30"/>
      <c r="O2" s="30"/>
      <c r="P2" s="30"/>
    </row>
    <row r="3" spans="1:13" ht="32.25" customHeight="1">
      <c r="A3" s="81" t="s">
        <v>3</v>
      </c>
      <c r="B3" s="83" t="s">
        <v>54</v>
      </c>
      <c r="C3" s="84"/>
      <c r="D3" s="84"/>
      <c r="E3" s="85"/>
      <c r="F3" s="83" t="s">
        <v>79</v>
      </c>
      <c r="G3" s="84"/>
      <c r="H3" s="84"/>
      <c r="I3" s="85"/>
      <c r="J3" s="30"/>
      <c r="K3" s="30"/>
      <c r="L3" s="30"/>
      <c r="M3" s="30"/>
    </row>
    <row r="4" spans="1:121" ht="27" customHeight="1">
      <c r="A4" s="82"/>
      <c r="B4" s="34">
        <v>2012</v>
      </c>
      <c r="C4" s="31">
        <v>2013</v>
      </c>
      <c r="D4" s="32" t="s">
        <v>82</v>
      </c>
      <c r="E4" s="35" t="s">
        <v>83</v>
      </c>
      <c r="F4" s="34" t="s">
        <v>67</v>
      </c>
      <c r="G4" s="31" t="s">
        <v>80</v>
      </c>
      <c r="H4" s="32" t="s">
        <v>84</v>
      </c>
      <c r="I4" s="35" t="s">
        <v>83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</row>
    <row r="5" spans="1:121" ht="19.5" customHeight="1">
      <c r="A5" s="42" t="s">
        <v>5</v>
      </c>
      <c r="B5" s="9">
        <v>1507163.35016</v>
      </c>
      <c r="C5" s="33">
        <v>1707266.52561</v>
      </c>
      <c r="D5" s="47">
        <v>13.276807416313375</v>
      </c>
      <c r="E5" s="48">
        <v>15.484754115186863</v>
      </c>
      <c r="F5" s="9">
        <v>17985853.533</v>
      </c>
      <c r="G5" s="33">
        <v>19358055.94261</v>
      </c>
      <c r="H5" s="47">
        <v>7.629342733678534</v>
      </c>
      <c r="I5" s="48">
        <v>13.997829960258667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ht="19.5" customHeight="1">
      <c r="A6" s="42" t="s">
        <v>6</v>
      </c>
      <c r="B6" s="9">
        <v>1093823.83714</v>
      </c>
      <c r="C6" s="33">
        <v>1225725.95736</v>
      </c>
      <c r="D6" s="47">
        <v>12.058808351158433</v>
      </c>
      <c r="E6" s="48">
        <v>11.117224392096665</v>
      </c>
      <c r="F6" s="9">
        <v>13130829.826999998</v>
      </c>
      <c r="G6" s="33">
        <v>13759959.89936</v>
      </c>
      <c r="H6" s="47">
        <v>4.791243818165747</v>
      </c>
      <c r="I6" s="48">
        <v>9.949841012043805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ht="25.5" customHeight="1">
      <c r="A7" s="43" t="s">
        <v>69</v>
      </c>
      <c r="B7" s="10">
        <v>469988.83714</v>
      </c>
      <c r="C7" s="11">
        <v>502330.7251</v>
      </c>
      <c r="D7" s="49">
        <v>6.881416196352336</v>
      </c>
      <c r="E7" s="50">
        <v>4.556094579256047</v>
      </c>
      <c r="F7" s="10">
        <v>5539423.942</v>
      </c>
      <c r="G7" s="11">
        <v>5920001.942100001</v>
      </c>
      <c r="H7" s="49">
        <v>6.870353381232521</v>
      </c>
      <c r="I7" s="50">
        <v>4.28075943140105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ht="19.5" customHeight="1">
      <c r="A8" s="44" t="s">
        <v>7</v>
      </c>
      <c r="B8" s="10">
        <v>193507.33593</v>
      </c>
      <c r="C8" s="11">
        <v>224494.22378</v>
      </c>
      <c r="D8" s="49">
        <v>16.013288437400274</v>
      </c>
      <c r="E8" s="50">
        <v>2.036142455420655</v>
      </c>
      <c r="F8" s="10">
        <v>2280859.285</v>
      </c>
      <c r="G8" s="11">
        <v>2215770.34978</v>
      </c>
      <c r="H8" s="49">
        <v>-2.8537023589335684</v>
      </c>
      <c r="I8" s="50">
        <v>1.602225795769733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ht="19.5" customHeight="1">
      <c r="A9" s="44" t="s">
        <v>8</v>
      </c>
      <c r="B9" s="10">
        <v>92660.41352</v>
      </c>
      <c r="C9" s="11">
        <v>95713.58049</v>
      </c>
      <c r="D9" s="49">
        <v>3.2950068470620297</v>
      </c>
      <c r="E9" s="50">
        <v>0.8681135822318353</v>
      </c>
      <c r="F9" s="10">
        <v>1210172.0070000002</v>
      </c>
      <c r="G9" s="11">
        <v>1265171.8974900004</v>
      </c>
      <c r="H9" s="49">
        <v>4.544799431144017</v>
      </c>
      <c r="I9" s="50">
        <v>0.914847087128269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ht="19.5" customHeight="1">
      <c r="A10" s="44" t="s">
        <v>9</v>
      </c>
      <c r="B10" s="10">
        <v>105531.58265</v>
      </c>
      <c r="C10" s="11">
        <v>107376.21411</v>
      </c>
      <c r="D10" s="49">
        <v>1.7479425719576323</v>
      </c>
      <c r="E10" s="50">
        <v>0.9738926221369765</v>
      </c>
      <c r="F10" s="10">
        <v>1377545.2070000002</v>
      </c>
      <c r="G10" s="11">
        <v>1369438.69011</v>
      </c>
      <c r="H10" s="49">
        <v>-0.588475561368643</v>
      </c>
      <c r="I10" s="50">
        <v>0.9902425110243076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ht="19.5" customHeight="1">
      <c r="A11" s="44" t="s">
        <v>10</v>
      </c>
      <c r="B11" s="10">
        <v>119913.16982</v>
      </c>
      <c r="C11" s="11">
        <v>178964.89005</v>
      </c>
      <c r="D11" s="49">
        <v>49.245400082944776</v>
      </c>
      <c r="E11" s="50">
        <v>1.62319548594532</v>
      </c>
      <c r="F11" s="10">
        <v>1763668.392</v>
      </c>
      <c r="G11" s="11">
        <v>1864513.15005</v>
      </c>
      <c r="H11" s="49">
        <v>5.717897905719233</v>
      </c>
      <c r="I11" s="50">
        <v>1.3482313570350841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ht="19.5" customHeight="1">
      <c r="A12" s="44" t="s">
        <v>11</v>
      </c>
      <c r="B12" s="10">
        <v>14963.44139</v>
      </c>
      <c r="C12" s="11">
        <v>44861.97107</v>
      </c>
      <c r="D12" s="49">
        <v>199.81051751892483</v>
      </c>
      <c r="E12" s="50">
        <v>0.4068940500624946</v>
      </c>
      <c r="F12" s="10">
        <v>183533.634</v>
      </c>
      <c r="G12" s="11">
        <v>231450.92706999998</v>
      </c>
      <c r="H12" s="49">
        <v>26.108180841665234</v>
      </c>
      <c r="I12" s="50">
        <v>0.1673624010011655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ht="19.5" customHeight="1">
      <c r="A13" s="44" t="s">
        <v>70</v>
      </c>
      <c r="B13" s="10">
        <v>92500.6106</v>
      </c>
      <c r="C13" s="11">
        <v>66731.80721</v>
      </c>
      <c r="D13" s="49">
        <v>-27.857981934229525</v>
      </c>
      <c r="E13" s="50">
        <v>0.6052515004590162</v>
      </c>
      <c r="F13" s="10">
        <v>699845.337</v>
      </c>
      <c r="G13" s="11">
        <v>819942.18921</v>
      </c>
      <c r="H13" s="49">
        <v>17.160484732928914</v>
      </c>
      <c r="I13" s="50">
        <v>0.5929010317890603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ht="19.5" customHeight="1">
      <c r="A14" s="44" t="s">
        <v>71</v>
      </c>
      <c r="B14" s="10">
        <v>4758.44609</v>
      </c>
      <c r="C14" s="11">
        <v>5252.54555</v>
      </c>
      <c r="D14" s="49">
        <v>10.383630509933957</v>
      </c>
      <c r="E14" s="50">
        <v>0.047640116584320935</v>
      </c>
      <c r="F14" s="10">
        <v>75782.02399999999</v>
      </c>
      <c r="G14" s="11">
        <v>73670.75355000001</v>
      </c>
      <c r="H14" s="49">
        <v>-2.7859779121233053</v>
      </c>
      <c r="I14" s="50">
        <v>0.053271396895135964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ht="19.5" customHeight="1">
      <c r="A15" s="42" t="s">
        <v>12</v>
      </c>
      <c r="B15" s="9">
        <v>147496.63541</v>
      </c>
      <c r="C15" s="33">
        <v>171562.88685</v>
      </c>
      <c r="D15" s="47">
        <v>16.316474862699394</v>
      </c>
      <c r="E15" s="48">
        <v>1.5560599814458844</v>
      </c>
      <c r="F15" s="9">
        <v>1450656.105</v>
      </c>
      <c r="G15" s="33">
        <v>1688342.75385</v>
      </c>
      <c r="H15" s="47">
        <v>16.38476879742632</v>
      </c>
      <c r="I15" s="48">
        <v>1.2208423641863264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ht="19.5" customHeight="1">
      <c r="A16" s="44" t="s">
        <v>13</v>
      </c>
      <c r="B16" s="10">
        <v>147496.63541</v>
      </c>
      <c r="C16" s="11">
        <v>171562.88685</v>
      </c>
      <c r="D16" s="49">
        <v>16.316474862699394</v>
      </c>
      <c r="E16" s="50">
        <v>1.5560599814458844</v>
      </c>
      <c r="F16" s="10">
        <v>1450656.105</v>
      </c>
      <c r="G16" s="11">
        <v>1688342.75385</v>
      </c>
      <c r="H16" s="49">
        <v>16.38476879742632</v>
      </c>
      <c r="I16" s="50">
        <v>1.2208423641863264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ht="19.5" customHeight="1">
      <c r="A17" s="42" t="s">
        <v>14</v>
      </c>
      <c r="B17" s="9">
        <v>265842.87761</v>
      </c>
      <c r="C17" s="33">
        <v>309977.6814</v>
      </c>
      <c r="D17" s="47">
        <v>16.60183796789438</v>
      </c>
      <c r="E17" s="48">
        <v>2.8114697416443146</v>
      </c>
      <c r="F17" s="9">
        <v>3404367.5989999995</v>
      </c>
      <c r="G17" s="33">
        <v>3909753.2904000003</v>
      </c>
      <c r="H17" s="47">
        <v>14.845215056930193</v>
      </c>
      <c r="I17" s="48">
        <v>2.8271465847516395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ht="19.5" customHeight="1">
      <c r="A18" s="44" t="s">
        <v>15</v>
      </c>
      <c r="B18" s="10">
        <v>265842.87761</v>
      </c>
      <c r="C18" s="11">
        <v>309977.6814</v>
      </c>
      <c r="D18" s="49">
        <v>16.60183796789438</v>
      </c>
      <c r="E18" s="50">
        <v>2.8114697416443146</v>
      </c>
      <c r="F18" s="10">
        <v>3404367.5989999995</v>
      </c>
      <c r="G18" s="11">
        <v>3909753.2904000003</v>
      </c>
      <c r="H18" s="49">
        <v>14.845215056930193</v>
      </c>
      <c r="I18" s="50">
        <v>2.8271465847516395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ht="19.5" customHeight="1">
      <c r="A19" s="42" t="s">
        <v>16</v>
      </c>
      <c r="B19" s="9">
        <v>8662506.26108</v>
      </c>
      <c r="C19" s="33">
        <v>8922298.30448</v>
      </c>
      <c r="D19" s="47">
        <v>2.9990401804062796</v>
      </c>
      <c r="E19" s="48">
        <v>80.92444461057863</v>
      </c>
      <c r="F19" s="9">
        <v>112178753.436</v>
      </c>
      <c r="G19" s="33">
        <v>114629400.58848</v>
      </c>
      <c r="H19" s="47">
        <v>2.1845911791827226</v>
      </c>
      <c r="I19" s="48">
        <v>82.88863626806828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ht="21.75" customHeight="1">
      <c r="A20" s="42" t="s">
        <v>72</v>
      </c>
      <c r="B20" s="9">
        <v>807456.64338</v>
      </c>
      <c r="C20" s="33">
        <v>967239.19999</v>
      </c>
      <c r="D20" s="47">
        <v>19.788375997645254</v>
      </c>
      <c r="E20" s="48">
        <v>8.772772708739083</v>
      </c>
      <c r="F20" s="9">
        <v>11062835.953</v>
      </c>
      <c r="G20" s="33">
        <v>11626409.232990002</v>
      </c>
      <c r="H20" s="47">
        <v>5.094293022009187</v>
      </c>
      <c r="I20" s="48">
        <v>8.407068353054518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ht="19.5" customHeight="1">
      <c r="A21" s="44" t="s">
        <v>17</v>
      </c>
      <c r="B21" s="10">
        <v>585013.32982</v>
      </c>
      <c r="C21" s="11">
        <v>684782.93856</v>
      </c>
      <c r="D21" s="49">
        <v>17.054245374322957</v>
      </c>
      <c r="E21" s="50">
        <v>6.210919775451026</v>
      </c>
      <c r="F21" s="10">
        <v>7923206.187</v>
      </c>
      <c r="G21" s="11">
        <v>7949416.996559999</v>
      </c>
      <c r="H21" s="49">
        <v>0.33081064585955644</v>
      </c>
      <c r="I21" s="50">
        <v>5.7482315233992525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ht="19.5" customHeight="1">
      <c r="A22" s="44" t="s">
        <v>18</v>
      </c>
      <c r="B22" s="10">
        <v>89789.86288</v>
      </c>
      <c r="C22" s="11">
        <v>115561.18563</v>
      </c>
      <c r="D22" s="49">
        <v>28.701817692318105</v>
      </c>
      <c r="E22" s="50">
        <v>1.0481295790068024</v>
      </c>
      <c r="F22" s="10">
        <v>1479841.649</v>
      </c>
      <c r="G22" s="11">
        <v>1630840.3956299997</v>
      </c>
      <c r="H22" s="49">
        <v>10.203709750434232</v>
      </c>
      <c r="I22" s="50">
        <v>1.1792623504151232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ht="19.5" customHeight="1">
      <c r="A23" s="44" t="s">
        <v>19</v>
      </c>
      <c r="B23" s="10">
        <v>132653.45068</v>
      </c>
      <c r="C23" s="11">
        <v>166895.0758</v>
      </c>
      <c r="D23" s="49">
        <v>25.812841614351274</v>
      </c>
      <c r="E23" s="50">
        <v>1.5137233542812552</v>
      </c>
      <c r="F23" s="10">
        <v>1659788.116</v>
      </c>
      <c r="G23" s="11">
        <v>2046151.8438000001</v>
      </c>
      <c r="H23" s="49">
        <v>23.277894574345794</v>
      </c>
      <c r="I23" s="50">
        <v>1.479574481409442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ht="19.5" customHeight="1">
      <c r="A24" s="42" t="s">
        <v>20</v>
      </c>
      <c r="B24" s="9">
        <v>1303277.75798</v>
      </c>
      <c r="C24" s="33">
        <v>1316037.78463</v>
      </c>
      <c r="D24" s="47">
        <v>0.9790719262927614</v>
      </c>
      <c r="E24" s="48">
        <v>11.936344557572594</v>
      </c>
      <c r="F24" s="9">
        <v>15887525.923999999</v>
      </c>
      <c r="G24" s="33">
        <v>17555144.49163</v>
      </c>
      <c r="H24" s="47">
        <v>10.496401866516322</v>
      </c>
      <c r="I24" s="48">
        <v>12.694142854536903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ht="19.5" customHeight="1">
      <c r="A25" s="44" t="s">
        <v>21</v>
      </c>
      <c r="B25" s="10">
        <v>1303277.75798</v>
      </c>
      <c r="C25" s="11">
        <v>1316037.78463</v>
      </c>
      <c r="D25" s="49">
        <v>0.9790719262927614</v>
      </c>
      <c r="E25" s="50">
        <v>11.936344557572594</v>
      </c>
      <c r="F25" s="10">
        <v>15887525.923999999</v>
      </c>
      <c r="G25" s="11">
        <v>17555144.49163</v>
      </c>
      <c r="H25" s="49">
        <v>10.496401866516322</v>
      </c>
      <c r="I25" s="50">
        <v>12.694142854536903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ht="19.5" customHeight="1">
      <c r="A26" s="42" t="s">
        <v>22</v>
      </c>
      <c r="B26" s="9">
        <v>6551771.85972</v>
      </c>
      <c r="C26" s="33">
        <v>6639021.31986</v>
      </c>
      <c r="D26" s="47">
        <v>1.3316925864956604</v>
      </c>
      <c r="E26" s="48">
        <v>60.21532734426695</v>
      </c>
      <c r="F26" s="9">
        <v>85228391.556</v>
      </c>
      <c r="G26" s="33">
        <v>85447846.86586</v>
      </c>
      <c r="H26" s="47">
        <v>0.2574908500013298</v>
      </c>
      <c r="I26" s="48">
        <v>61.787425061923074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ht="19.5" customHeight="1">
      <c r="A27" s="44" t="s">
        <v>23</v>
      </c>
      <c r="B27" s="10">
        <v>1226851.48026</v>
      </c>
      <c r="C27" s="11">
        <v>1406266.35066</v>
      </c>
      <c r="D27" s="49">
        <v>14.624008960072125</v>
      </c>
      <c r="E27" s="50">
        <v>12.754709551076612</v>
      </c>
      <c r="F27" s="10">
        <v>16079433.635000002</v>
      </c>
      <c r="G27" s="11">
        <v>16267440.484659996</v>
      </c>
      <c r="H27" s="49">
        <v>1.1692380087987735</v>
      </c>
      <c r="I27" s="50">
        <v>11.763002776104027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ht="19.5" customHeight="1">
      <c r="A28" s="44" t="s">
        <v>24</v>
      </c>
      <c r="B28" s="10">
        <v>1581188.71904</v>
      </c>
      <c r="C28" s="11">
        <v>1491467.49899</v>
      </c>
      <c r="D28" s="49">
        <v>-5.674289157873154</v>
      </c>
      <c r="E28" s="50">
        <v>13.527476317384659</v>
      </c>
      <c r="F28" s="10">
        <v>20235097.564000003</v>
      </c>
      <c r="G28" s="11">
        <v>18973700.84799</v>
      </c>
      <c r="H28" s="49">
        <v>-6.2337071122115</v>
      </c>
      <c r="I28" s="50">
        <v>13.719902400032572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ht="19.5" customHeight="1">
      <c r="A29" s="44" t="s">
        <v>25</v>
      </c>
      <c r="B29" s="10">
        <v>36041.68201</v>
      </c>
      <c r="C29" s="11">
        <v>48952.6292</v>
      </c>
      <c r="D29" s="49">
        <v>35.82226597087722</v>
      </c>
      <c r="E29" s="50">
        <v>0.4439959520573855</v>
      </c>
      <c r="F29" s="10">
        <v>1287620.0430000003</v>
      </c>
      <c r="G29" s="11">
        <v>824156.7132000001</v>
      </c>
      <c r="H29" s="49">
        <v>-35.993795865446934</v>
      </c>
      <c r="I29" s="50">
        <v>0.5959485583769755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ht="19.5" customHeight="1">
      <c r="A30" s="44" t="s">
        <v>73</v>
      </c>
      <c r="B30" s="10">
        <v>819147.65679</v>
      </c>
      <c r="C30" s="11">
        <v>833645.579</v>
      </c>
      <c r="D30" s="49">
        <v>1.769878982113323</v>
      </c>
      <c r="E30" s="50">
        <v>7.561090559902661</v>
      </c>
      <c r="F30" s="10">
        <v>11263906.920000002</v>
      </c>
      <c r="G30" s="11">
        <v>11826129.100999998</v>
      </c>
      <c r="H30" s="49">
        <v>4.9913603245577605</v>
      </c>
      <c r="I30" s="50">
        <v>8.55148599294446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ht="19.5" customHeight="1">
      <c r="A31" s="44" t="s">
        <v>26</v>
      </c>
      <c r="B31" s="10">
        <v>385485.52002</v>
      </c>
      <c r="C31" s="11">
        <v>435617.94494</v>
      </c>
      <c r="D31" s="49">
        <v>13.005008571372285</v>
      </c>
      <c r="E31" s="50">
        <v>3.9510156524323525</v>
      </c>
      <c r="F31" s="10">
        <v>4944999.233999999</v>
      </c>
      <c r="G31" s="11">
        <v>5377551.08894</v>
      </c>
      <c r="H31" s="49">
        <v>8.747258279959544</v>
      </c>
      <c r="I31" s="50">
        <v>3.888512667219669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ht="19.5" customHeight="1">
      <c r="A32" s="44" t="s">
        <v>27</v>
      </c>
      <c r="B32" s="10">
        <v>479401.10391</v>
      </c>
      <c r="C32" s="11">
        <v>511455.12032</v>
      </c>
      <c r="D32" s="49">
        <v>6.6862625364370505</v>
      </c>
      <c r="E32" s="50">
        <v>4.6388520247468765</v>
      </c>
      <c r="F32" s="10">
        <v>6303459.023</v>
      </c>
      <c r="G32" s="11">
        <v>6399263.066319999</v>
      </c>
      <c r="H32" s="49">
        <v>1.5198646167196515</v>
      </c>
      <c r="I32" s="50">
        <v>4.627313638253364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ht="19.5" customHeight="1">
      <c r="A33" s="44" t="s">
        <v>74</v>
      </c>
      <c r="B33" s="10">
        <v>1223470.77712</v>
      </c>
      <c r="C33" s="11">
        <v>1163419.27984</v>
      </c>
      <c r="D33" s="49">
        <v>-4.908290283921515</v>
      </c>
      <c r="E33" s="50">
        <v>10.552108420654116</v>
      </c>
      <c r="F33" s="10">
        <v>15549494.616</v>
      </c>
      <c r="G33" s="11">
        <v>15503698.434839997</v>
      </c>
      <c r="H33" s="49">
        <v>-0.2945187756319742</v>
      </c>
      <c r="I33" s="50">
        <v>11.210740122324427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ht="19.5" customHeight="1">
      <c r="A34" s="45" t="s">
        <v>75</v>
      </c>
      <c r="B34" s="10">
        <v>207853.90355</v>
      </c>
      <c r="C34" s="11">
        <v>235550.69722</v>
      </c>
      <c r="D34" s="49">
        <v>13.325125579533537</v>
      </c>
      <c r="E34" s="50">
        <v>2.1364236769120226</v>
      </c>
      <c r="F34" s="10">
        <v>3145118.0509999995</v>
      </c>
      <c r="G34" s="11">
        <v>3129921.0332200006</v>
      </c>
      <c r="H34" s="49">
        <v>-0.4831938748743314</v>
      </c>
      <c r="I34" s="50">
        <v>2.2632490856488148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ht="19.5" customHeight="1">
      <c r="A35" s="44" t="s">
        <v>76</v>
      </c>
      <c r="B35" s="10">
        <v>270966.10075</v>
      </c>
      <c r="C35" s="11">
        <v>155320.17252</v>
      </c>
      <c r="D35" s="49">
        <v>-42.67911296280481</v>
      </c>
      <c r="E35" s="50">
        <v>1.4087400206838077</v>
      </c>
      <c r="F35" s="10">
        <v>1646326.1319999998</v>
      </c>
      <c r="G35" s="11">
        <v>1967285.11052</v>
      </c>
      <c r="H35" s="49">
        <v>19.49546765257811</v>
      </c>
      <c r="I35" s="50">
        <v>1.4225458662815909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ht="19.5" customHeight="1">
      <c r="A36" s="44" t="s">
        <v>77</v>
      </c>
      <c r="B36" s="9">
        <v>59875.49588</v>
      </c>
      <c r="C36" s="33">
        <v>72913.81145</v>
      </c>
      <c r="D36" s="47">
        <v>21.77571204776466</v>
      </c>
      <c r="E36" s="48">
        <v>0.6613217239182618</v>
      </c>
      <c r="F36" s="9">
        <v>900123.706</v>
      </c>
      <c r="G36" s="33">
        <v>1275408.90245</v>
      </c>
      <c r="H36" s="47">
        <v>41.69262446355345</v>
      </c>
      <c r="I36" s="48">
        <v>0.9222494758369917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ht="19.5" customHeight="1">
      <c r="A37" s="44" t="s">
        <v>78</v>
      </c>
      <c r="B37" s="10">
        <v>255863.97707</v>
      </c>
      <c r="C37" s="11">
        <v>277260.32976</v>
      </c>
      <c r="D37" s="49">
        <v>8.362393540121642</v>
      </c>
      <c r="E37" s="50">
        <v>2.514726299512751</v>
      </c>
      <c r="F37" s="10">
        <v>3798213.756</v>
      </c>
      <c r="G37" s="11">
        <v>3819314.6007600008</v>
      </c>
      <c r="H37" s="49">
        <v>0.5555465309625587</v>
      </c>
      <c r="I37" s="50">
        <v>2.761750276198631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ht="19.5" customHeight="1">
      <c r="A38" s="44" t="s">
        <v>28</v>
      </c>
      <c r="B38" s="10">
        <v>5625.44332</v>
      </c>
      <c r="C38" s="11">
        <v>7151.90596</v>
      </c>
      <c r="D38" s="49">
        <v>27.13497502628823</v>
      </c>
      <c r="E38" s="50">
        <v>0.06486714498544421</v>
      </c>
      <c r="F38" s="10">
        <v>74598.87599999999</v>
      </c>
      <c r="G38" s="11">
        <v>83977.48096</v>
      </c>
      <c r="H38" s="49">
        <v>12.572045938064822</v>
      </c>
      <c r="I38" s="50">
        <v>0.06072420197843739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ht="19.5" customHeight="1">
      <c r="A39" s="42" t="s">
        <v>29</v>
      </c>
      <c r="B39" s="10">
        <v>271584.2629</v>
      </c>
      <c r="C39" s="11">
        <v>395902.6259</v>
      </c>
      <c r="D39" s="49">
        <v>45.77524546986556</v>
      </c>
      <c r="E39" s="50">
        <v>3.5908012742345083</v>
      </c>
      <c r="F39" s="10">
        <v>3840481.427</v>
      </c>
      <c r="G39" s="11">
        <v>4305807.4769</v>
      </c>
      <c r="H39" s="49">
        <v>12.116346836846711</v>
      </c>
      <c r="I39" s="50">
        <v>3.1135337702268404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ht="30" customHeight="1">
      <c r="A40" s="44" t="s">
        <v>30</v>
      </c>
      <c r="B40" s="9">
        <v>271584.2629</v>
      </c>
      <c r="C40" s="33">
        <v>395902.6259</v>
      </c>
      <c r="D40" s="47">
        <v>45.77524546986556</v>
      </c>
      <c r="E40" s="48">
        <v>3.5908012742345083</v>
      </c>
      <c r="F40" s="9">
        <v>3840481.427</v>
      </c>
      <c r="G40" s="33">
        <v>4305807.4769</v>
      </c>
      <c r="H40" s="47">
        <v>12.116346836846711</v>
      </c>
      <c r="I40" s="48">
        <v>3.1135337702268404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4" ht="19.5" customHeight="1">
      <c r="A41" s="42" t="s">
        <v>31</v>
      </c>
      <c r="B41" s="36"/>
      <c r="C41" s="37"/>
      <c r="D41" s="51"/>
      <c r="E41" s="53"/>
      <c r="F41" s="40">
        <v>1699844.55400002</v>
      </c>
      <c r="G41" s="37">
        <v>14943829.597000003</v>
      </c>
      <c r="H41" s="51">
        <v>779.1291863620505</v>
      </c>
      <c r="I41" s="53">
        <v>9.752096731439398</v>
      </c>
      <c r="J41" s="3"/>
      <c r="K41" s="13"/>
      <c r="L41" s="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9.5" customHeight="1" thickBot="1">
      <c r="A42" s="46" t="s">
        <v>68</v>
      </c>
      <c r="B42" s="38">
        <v>10441253.87414</v>
      </c>
      <c r="C42" s="39">
        <v>11025467.45599</v>
      </c>
      <c r="D42" s="52">
        <v>5.595243530060405</v>
      </c>
      <c r="E42" s="54">
        <v>100</v>
      </c>
      <c r="F42" s="41">
        <v>135704932.946</v>
      </c>
      <c r="G42" s="39">
        <v>153237093.60699</v>
      </c>
      <c r="H42" s="52">
        <v>12.919324508244983</v>
      </c>
      <c r="I42" s="54">
        <v>100</v>
      </c>
      <c r="J42" s="3"/>
      <c r="K42" s="13"/>
      <c r="L42" s="3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9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6:124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6:124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</row>
    <row r="51" spans="16:124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</row>
  </sheetData>
  <mergeCells count="5">
    <mergeCell ref="A3:A4"/>
    <mergeCell ref="B3:E3"/>
    <mergeCell ref="F3:I3"/>
    <mergeCell ref="A1:I1"/>
    <mergeCell ref="A2:I2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6.57421875" style="0" customWidth="1"/>
    <col min="12" max="12" width="7.00390625" style="0" customWidth="1"/>
    <col min="13" max="13" width="6.57421875" style="0" customWidth="1"/>
  </cols>
  <sheetData>
    <row r="1" spans="1:9" ht="25.5" customHeight="1">
      <c r="A1" s="87" t="s">
        <v>1</v>
      </c>
      <c r="B1" s="88"/>
      <c r="C1" s="88"/>
      <c r="D1" s="88"/>
      <c r="E1" s="88"/>
      <c r="F1" s="88"/>
      <c r="G1" s="88"/>
      <c r="H1" s="88"/>
      <c r="I1" s="88"/>
    </row>
    <row r="2" spans="1:9" ht="25.5" customHeight="1" thickBot="1">
      <c r="A2" s="89" t="s">
        <v>33</v>
      </c>
      <c r="B2" s="90"/>
      <c r="C2" s="90"/>
      <c r="D2" s="90"/>
      <c r="E2" s="90"/>
      <c r="F2" s="90"/>
      <c r="G2" s="90"/>
      <c r="H2" s="90"/>
      <c r="I2" s="90"/>
    </row>
    <row r="3" spans="1:13" s="14" customFormat="1" ht="32.25" customHeight="1" thickBot="1">
      <c r="A3" s="93" t="s">
        <v>34</v>
      </c>
      <c r="B3" s="91" t="s">
        <v>54</v>
      </c>
      <c r="C3" s="86"/>
      <c r="D3" s="86"/>
      <c r="E3" s="92"/>
      <c r="F3" s="91" t="s">
        <v>81</v>
      </c>
      <c r="G3" s="86"/>
      <c r="H3" s="86"/>
      <c r="I3" s="92"/>
      <c r="J3"/>
      <c r="K3"/>
      <c r="L3"/>
      <c r="M3"/>
    </row>
    <row r="4" spans="1:9" ht="37.5" customHeight="1" thickBot="1" thickTop="1">
      <c r="A4" s="94"/>
      <c r="B4" s="5">
        <v>2012</v>
      </c>
      <c r="C4" s="6">
        <v>2013</v>
      </c>
      <c r="D4" s="7" t="s">
        <v>85</v>
      </c>
      <c r="E4" s="8" t="s">
        <v>86</v>
      </c>
      <c r="F4" s="5" t="s">
        <v>67</v>
      </c>
      <c r="G4" s="6" t="s">
        <v>80</v>
      </c>
      <c r="H4" s="7" t="s">
        <v>87</v>
      </c>
      <c r="I4" s="8" t="s">
        <v>88</v>
      </c>
    </row>
    <row r="5" spans="1:9" ht="30" customHeight="1" thickTop="1">
      <c r="A5" s="15" t="s">
        <v>35</v>
      </c>
      <c r="B5" s="16">
        <v>93294.486</v>
      </c>
      <c r="C5" s="17">
        <v>107391.548</v>
      </c>
      <c r="D5" s="18">
        <v>15.11028422408586</v>
      </c>
      <c r="E5" s="19">
        <v>0.9740316992301166</v>
      </c>
      <c r="F5" s="16">
        <v>1091563.214</v>
      </c>
      <c r="G5" s="17">
        <v>1276139.651</v>
      </c>
      <c r="H5" s="18">
        <v>16.90936765115283</v>
      </c>
      <c r="I5" s="19">
        <v>0.9227778808240318</v>
      </c>
    </row>
    <row r="6" spans="1:9" ht="30" customHeight="1">
      <c r="A6" s="20" t="s">
        <v>36</v>
      </c>
      <c r="B6" s="21">
        <v>1060761.825</v>
      </c>
      <c r="C6" s="22">
        <v>1035915.138</v>
      </c>
      <c r="D6" s="23">
        <v>-2.3423436264780664</v>
      </c>
      <c r="E6" s="24">
        <v>9.395657301860858</v>
      </c>
      <c r="F6" s="21">
        <v>12565583.95</v>
      </c>
      <c r="G6" s="22">
        <v>13064930.724000001</v>
      </c>
      <c r="H6" s="23">
        <v>3.9739241406285943</v>
      </c>
      <c r="I6" s="24">
        <v>9.447264707399569</v>
      </c>
    </row>
    <row r="7" spans="1:9" ht="30" customHeight="1">
      <c r="A7" s="15" t="s">
        <v>37</v>
      </c>
      <c r="B7" s="21">
        <v>248485.75</v>
      </c>
      <c r="C7" s="22">
        <v>218791.212</v>
      </c>
      <c r="D7" s="23">
        <v>-11.950197546539389</v>
      </c>
      <c r="E7" s="24">
        <v>1.9844166507496166</v>
      </c>
      <c r="F7" s="21">
        <v>3314994.5969999996</v>
      </c>
      <c r="G7" s="22">
        <v>3174841.255</v>
      </c>
      <c r="H7" s="23">
        <v>-4.2278603448354195</v>
      </c>
      <c r="I7" s="24">
        <v>2.2957309436673943</v>
      </c>
    </row>
    <row r="8" spans="1:9" ht="30" customHeight="1">
      <c r="A8" s="15" t="s">
        <v>38</v>
      </c>
      <c r="B8" s="21">
        <v>118871.601</v>
      </c>
      <c r="C8" s="22">
        <v>167465.733</v>
      </c>
      <c r="D8" s="23">
        <v>40.879513349870685</v>
      </c>
      <c r="E8" s="24">
        <v>1.5188991639901404</v>
      </c>
      <c r="F8" s="21">
        <v>1702544.9070000001</v>
      </c>
      <c r="G8" s="22">
        <v>1867313.652</v>
      </c>
      <c r="H8" s="23">
        <v>9.67779142403554</v>
      </c>
      <c r="I8" s="24">
        <v>1.3502564027973638</v>
      </c>
    </row>
    <row r="9" spans="1:9" ht="30" customHeight="1">
      <c r="A9" s="15" t="s">
        <v>39</v>
      </c>
      <c r="B9" s="21">
        <v>75625.137</v>
      </c>
      <c r="C9" s="22">
        <v>62552.371</v>
      </c>
      <c r="D9" s="23">
        <v>-17.286270833466393</v>
      </c>
      <c r="E9" s="24">
        <v>0.5673443892996372</v>
      </c>
      <c r="F9" s="21">
        <v>1100882.0610000002</v>
      </c>
      <c r="G9" s="22">
        <v>1104187.251</v>
      </c>
      <c r="H9" s="23">
        <v>0.30023107080129907</v>
      </c>
      <c r="I9" s="24">
        <v>0.7984389253262792</v>
      </c>
    </row>
    <row r="10" spans="1:9" ht="30" customHeight="1">
      <c r="A10" s="15" t="s">
        <v>40</v>
      </c>
      <c r="B10" s="21">
        <v>921292.528</v>
      </c>
      <c r="C10" s="22">
        <v>945091.244</v>
      </c>
      <c r="D10" s="23">
        <v>2.5831877798535556</v>
      </c>
      <c r="E10" s="24">
        <v>8.571892737041324</v>
      </c>
      <c r="F10" s="21">
        <v>11465895.255</v>
      </c>
      <c r="G10" s="22">
        <v>11452963.149</v>
      </c>
      <c r="H10" s="23">
        <v>-0.11278758188865566</v>
      </c>
      <c r="I10" s="24">
        <v>8.281649312838372</v>
      </c>
    </row>
    <row r="11" spans="1:9" ht="30" customHeight="1">
      <c r="A11" s="15" t="s">
        <v>41</v>
      </c>
      <c r="B11" s="21">
        <v>558534.043</v>
      </c>
      <c r="C11" s="22">
        <v>729270.736</v>
      </c>
      <c r="D11" s="23">
        <v>30.568717366436353</v>
      </c>
      <c r="E11" s="24">
        <v>6.614420104875272</v>
      </c>
      <c r="F11" s="21">
        <v>7094228.916999999</v>
      </c>
      <c r="G11" s="22">
        <v>8379209.282</v>
      </c>
      <c r="H11" s="23">
        <v>18.11303779499959</v>
      </c>
      <c r="I11" s="24">
        <v>6.059014762346739</v>
      </c>
    </row>
    <row r="12" spans="1:9" ht="30" customHeight="1">
      <c r="A12" s="15" t="s">
        <v>42</v>
      </c>
      <c r="B12" s="21">
        <v>399511.93</v>
      </c>
      <c r="C12" s="22">
        <v>489647.768</v>
      </c>
      <c r="D12" s="23">
        <v>22.561488464186787</v>
      </c>
      <c r="E12" s="24">
        <v>4.441061297386959</v>
      </c>
      <c r="F12" s="21">
        <v>5800404.228999999</v>
      </c>
      <c r="G12" s="22">
        <v>5876414.683</v>
      </c>
      <c r="H12" s="23">
        <v>1.3104337387379843</v>
      </c>
      <c r="I12" s="24">
        <v>4.249241439816342</v>
      </c>
    </row>
    <row r="13" spans="1:9" ht="30" customHeight="1">
      <c r="A13" s="15" t="s">
        <v>43</v>
      </c>
      <c r="B13" s="21">
        <v>3066317.856</v>
      </c>
      <c r="C13" s="22">
        <v>3055111.772</v>
      </c>
      <c r="D13" s="23">
        <v>-0.36545735068113777</v>
      </c>
      <c r="E13" s="24">
        <v>27.709589497854083</v>
      </c>
      <c r="F13" s="21">
        <v>38267603.323</v>
      </c>
      <c r="G13" s="22">
        <v>40483597.76800001</v>
      </c>
      <c r="H13" s="23">
        <v>5.790784508493448</v>
      </c>
      <c r="I13" s="24">
        <v>29.273730760746925</v>
      </c>
    </row>
    <row r="14" spans="1:9" ht="30" customHeight="1">
      <c r="A14" s="15" t="s">
        <v>44</v>
      </c>
      <c r="B14" s="21">
        <v>1397898.603</v>
      </c>
      <c r="C14" s="22">
        <v>1604010.784</v>
      </c>
      <c r="D14" s="23">
        <v>14.744430000692985</v>
      </c>
      <c r="E14" s="24">
        <v>14.548233810010371</v>
      </c>
      <c r="F14" s="21">
        <v>18429984.523000002</v>
      </c>
      <c r="G14" s="22">
        <v>18899569.541</v>
      </c>
      <c r="H14" s="23">
        <v>2.5479403816860122</v>
      </c>
      <c r="I14" s="24">
        <v>13.666297975980997</v>
      </c>
    </row>
    <row r="15" spans="1:9" ht="30" customHeight="1">
      <c r="A15" s="15" t="s">
        <v>45</v>
      </c>
      <c r="B15" s="21">
        <v>105109.817</v>
      </c>
      <c r="C15" s="22">
        <v>125581.455</v>
      </c>
      <c r="D15" s="23">
        <v>19.476428162747165</v>
      </c>
      <c r="E15" s="24">
        <v>1.1390125227121266</v>
      </c>
      <c r="F15" s="21">
        <v>1472574.2010000001</v>
      </c>
      <c r="G15" s="22">
        <v>1491878.993</v>
      </c>
      <c r="H15" s="23">
        <v>1.3109554674318173</v>
      </c>
      <c r="I15" s="24">
        <v>1.0787792186596907</v>
      </c>
    </row>
    <row r="16" spans="1:9" ht="30" customHeight="1">
      <c r="A16" s="15" t="s">
        <v>46</v>
      </c>
      <c r="B16" s="21">
        <v>755427.102</v>
      </c>
      <c r="C16" s="22">
        <v>864684.929</v>
      </c>
      <c r="D16" s="23">
        <v>14.463053643526818</v>
      </c>
      <c r="E16" s="24">
        <v>7.842614678508432</v>
      </c>
      <c r="F16" s="21">
        <v>10212648.038999999</v>
      </c>
      <c r="G16" s="22">
        <v>10809624.096</v>
      </c>
      <c r="H16" s="23">
        <v>5.845458050843163</v>
      </c>
      <c r="I16" s="24">
        <v>7.816450188656719</v>
      </c>
    </row>
    <row r="17" spans="1:9" ht="30" customHeight="1">
      <c r="A17" s="15" t="s">
        <v>47</v>
      </c>
      <c r="B17" s="21">
        <v>1641001.462</v>
      </c>
      <c r="C17" s="22">
        <v>1619952.765</v>
      </c>
      <c r="D17" s="23">
        <v>-1.2826738724745974</v>
      </c>
      <c r="E17" s="24">
        <v>14.69282614648106</v>
      </c>
      <c r="F17" s="21">
        <v>21486386.639000002</v>
      </c>
      <c r="G17" s="22">
        <v>20412593.970000003</v>
      </c>
      <c r="H17" s="23">
        <v>-4.997548852867404</v>
      </c>
      <c r="I17" s="24">
        <v>14.760367480939598</v>
      </c>
    </row>
    <row r="18" spans="1:13" s="14" customFormat="1" ht="39" customHeight="1" thickBot="1">
      <c r="A18" s="25" t="s">
        <v>32</v>
      </c>
      <c r="B18" s="12">
        <v>10441253.87414</v>
      </c>
      <c r="C18" s="12">
        <v>11025467.455</v>
      </c>
      <c r="D18" s="26">
        <v>5.595243520578789</v>
      </c>
      <c r="E18" s="27">
        <v>100</v>
      </c>
      <c r="F18" s="12">
        <v>134005293.855</v>
      </c>
      <c r="G18" s="12">
        <v>138293264.015</v>
      </c>
      <c r="H18" s="26">
        <v>3.1998513167992946</v>
      </c>
      <c r="I18" s="27">
        <v>100</v>
      </c>
      <c r="J18"/>
      <c r="K18"/>
      <c r="L18"/>
      <c r="M18"/>
    </row>
    <row r="19" spans="2:9" ht="12.75">
      <c r="B19" s="28"/>
      <c r="C19" s="28"/>
      <c r="D19" s="29"/>
      <c r="E19" s="29"/>
      <c r="F19" s="29"/>
      <c r="G19" s="29"/>
      <c r="H19" s="29"/>
      <c r="I19" s="2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5">
    <mergeCell ref="A1:I1"/>
    <mergeCell ref="A2:I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H1"/>
    </sheetView>
  </sheetViews>
  <sheetFormatPr defaultColWidth="9.140625" defaultRowHeight="12.75"/>
  <cols>
    <col min="1" max="1" width="10.140625" style="55" bestFit="1" customWidth="1"/>
    <col min="2" max="2" width="9.140625" style="55" customWidth="1"/>
    <col min="3" max="3" width="11.7109375" style="55" bestFit="1" customWidth="1"/>
    <col min="4" max="4" width="9.140625" style="55" customWidth="1"/>
    <col min="5" max="5" width="11.7109375" style="55" bestFit="1" customWidth="1"/>
    <col min="6" max="6" width="9.140625" style="55" customWidth="1"/>
    <col min="7" max="7" width="11.7109375" style="55" bestFit="1" customWidth="1"/>
    <col min="8" max="8" width="10.8515625" style="55" bestFit="1" customWidth="1"/>
    <col min="9" max="9" width="8.421875" style="55" customWidth="1"/>
    <col min="10" max="11" width="9.140625" style="55" customWidth="1"/>
    <col min="12" max="12" width="11.57421875" style="55" customWidth="1"/>
    <col min="13" max="16384" width="9.140625" style="55" customWidth="1"/>
  </cols>
  <sheetData>
    <row r="1" spans="1:8" ht="12.75">
      <c r="A1" s="95" t="s">
        <v>48</v>
      </c>
      <c r="B1" s="96"/>
      <c r="C1" s="96"/>
      <c r="D1" s="96"/>
      <c r="E1" s="96"/>
      <c r="F1" s="96"/>
      <c r="G1" s="96"/>
      <c r="H1" s="97"/>
    </row>
    <row r="2" spans="1:8" ht="12.75">
      <c r="A2" s="98" t="s">
        <v>49</v>
      </c>
      <c r="B2" s="99"/>
      <c r="C2" s="99"/>
      <c r="D2" s="99"/>
      <c r="E2" s="99"/>
      <c r="F2" s="99"/>
      <c r="G2" s="99"/>
      <c r="H2" s="100"/>
    </row>
    <row r="3" spans="1:8" ht="12.75">
      <c r="A3" s="98" t="s">
        <v>66</v>
      </c>
      <c r="B3" s="99"/>
      <c r="C3" s="99"/>
      <c r="D3" s="99"/>
      <c r="E3" s="99"/>
      <c r="F3" s="99"/>
      <c r="G3" s="99"/>
      <c r="H3" s="100"/>
    </row>
    <row r="4" spans="1:9" ht="12.75">
      <c r="A4" s="56" t="s">
        <v>0</v>
      </c>
      <c r="B4" s="57"/>
      <c r="C4" s="57"/>
      <c r="D4" s="58"/>
      <c r="E4" s="58"/>
      <c r="F4" s="58"/>
      <c r="G4" s="58"/>
      <c r="H4" s="59" t="s">
        <v>50</v>
      </c>
      <c r="I4" s="60"/>
    </row>
    <row r="5" spans="1:9" ht="12.75">
      <c r="A5" s="61" t="s">
        <v>51</v>
      </c>
      <c r="B5" s="101">
        <v>2011</v>
      </c>
      <c r="C5" s="102"/>
      <c r="D5" s="101">
        <v>2012</v>
      </c>
      <c r="E5" s="102"/>
      <c r="F5" s="101">
        <v>2013</v>
      </c>
      <c r="G5" s="102"/>
      <c r="H5" s="62" t="s">
        <v>52</v>
      </c>
      <c r="I5" s="60"/>
    </row>
    <row r="6" spans="1:9" ht="12.75">
      <c r="A6" s="61"/>
      <c r="B6" s="63" t="s">
        <v>50</v>
      </c>
      <c r="C6" s="63" t="s">
        <v>53</v>
      </c>
      <c r="D6" s="63" t="s">
        <v>50</v>
      </c>
      <c r="E6" s="63" t="s">
        <v>53</v>
      </c>
      <c r="F6" s="63" t="s">
        <v>50</v>
      </c>
      <c r="G6" s="63" t="s">
        <v>53</v>
      </c>
      <c r="H6" s="64" t="s">
        <v>80</v>
      </c>
      <c r="I6" s="60"/>
    </row>
    <row r="7" spans="1:9" ht="12.75">
      <c r="A7" s="65" t="s">
        <v>54</v>
      </c>
      <c r="B7" s="66">
        <v>126734</v>
      </c>
      <c r="C7" s="66">
        <f>B7</f>
        <v>126734</v>
      </c>
      <c r="D7" s="66">
        <v>118872</v>
      </c>
      <c r="E7" s="66">
        <f>D7</f>
        <v>118872</v>
      </c>
      <c r="F7" s="66">
        <v>167466</v>
      </c>
      <c r="G7" s="66">
        <f>F7</f>
        <v>167466</v>
      </c>
      <c r="H7" s="67">
        <f>((F7-D7)/D7)*100</f>
        <v>40.879265091863516</v>
      </c>
      <c r="I7" s="68"/>
    </row>
    <row r="8" spans="1:15" ht="12.75">
      <c r="A8" s="65" t="s">
        <v>55</v>
      </c>
      <c r="B8" s="66">
        <v>132238</v>
      </c>
      <c r="C8" s="66">
        <f aca="true" t="shared" si="0" ref="C8:C18">C7+B8</f>
        <v>258972</v>
      </c>
      <c r="D8" s="66">
        <v>124660</v>
      </c>
      <c r="E8" s="66">
        <f>E7+D8</f>
        <v>243532</v>
      </c>
      <c r="F8" s="66"/>
      <c r="G8" s="66"/>
      <c r="H8" s="67"/>
      <c r="I8" s="68"/>
      <c r="O8" s="55" t="s">
        <v>0</v>
      </c>
    </row>
    <row r="9" spans="1:9" ht="12.75">
      <c r="A9" s="65" t="s">
        <v>56</v>
      </c>
      <c r="B9" s="66">
        <v>143417</v>
      </c>
      <c r="C9" s="66">
        <f t="shared" si="0"/>
        <v>402389</v>
      </c>
      <c r="D9" s="66">
        <v>157699</v>
      </c>
      <c r="E9" s="66">
        <f aca="true" t="shared" si="1" ref="E9:E18">E8+D9</f>
        <v>401231</v>
      </c>
      <c r="F9" s="66"/>
      <c r="G9" s="66"/>
      <c r="H9" s="67"/>
      <c r="I9" s="68"/>
    </row>
    <row r="10" spans="1:9" ht="12.75">
      <c r="A10" s="65" t="s">
        <v>57</v>
      </c>
      <c r="B10" s="66">
        <v>152047</v>
      </c>
      <c r="C10" s="66">
        <f t="shared" si="0"/>
        <v>554436</v>
      </c>
      <c r="D10" s="66">
        <v>139376</v>
      </c>
      <c r="E10" s="66">
        <f t="shared" si="1"/>
        <v>540607</v>
      </c>
      <c r="F10" s="66"/>
      <c r="G10" s="66"/>
      <c r="H10" s="67"/>
      <c r="I10" s="68"/>
    </row>
    <row r="11" spans="1:9" ht="12.75">
      <c r="A11" s="65" t="s">
        <v>58</v>
      </c>
      <c r="B11" s="66">
        <v>143193</v>
      </c>
      <c r="C11" s="66">
        <f t="shared" si="0"/>
        <v>697629</v>
      </c>
      <c r="D11" s="66">
        <v>149969</v>
      </c>
      <c r="E11" s="66">
        <f t="shared" si="1"/>
        <v>690576</v>
      </c>
      <c r="F11" s="66"/>
      <c r="G11" s="66"/>
      <c r="H11" s="69"/>
      <c r="I11" s="68"/>
    </row>
    <row r="12" spans="1:9" ht="12.75">
      <c r="A12" s="65" t="s">
        <v>59</v>
      </c>
      <c r="B12" s="66">
        <v>147374</v>
      </c>
      <c r="C12" s="66">
        <f t="shared" si="0"/>
        <v>845003</v>
      </c>
      <c r="D12" s="66">
        <v>154855</v>
      </c>
      <c r="E12" s="66">
        <f t="shared" si="1"/>
        <v>845431</v>
      </c>
      <c r="F12" s="66"/>
      <c r="G12" s="66"/>
      <c r="H12" s="69"/>
      <c r="I12" s="68"/>
    </row>
    <row r="13" spans="1:9" ht="12.75">
      <c r="A13" s="65" t="s">
        <v>60</v>
      </c>
      <c r="B13" s="66">
        <v>151903</v>
      </c>
      <c r="C13" s="66">
        <f t="shared" si="0"/>
        <v>996906</v>
      </c>
      <c r="D13" s="66">
        <v>148300</v>
      </c>
      <c r="E13" s="66">
        <f t="shared" si="1"/>
        <v>993731</v>
      </c>
      <c r="F13" s="66"/>
      <c r="G13" s="66"/>
      <c r="H13" s="69"/>
      <c r="I13" s="70"/>
    </row>
    <row r="14" spans="1:9" ht="12.75">
      <c r="A14" s="65" t="s">
        <v>61</v>
      </c>
      <c r="B14" s="66">
        <v>160975</v>
      </c>
      <c r="C14" s="66">
        <f t="shared" si="0"/>
        <v>1157881</v>
      </c>
      <c r="D14" s="66">
        <v>151170</v>
      </c>
      <c r="E14" s="66">
        <f t="shared" si="1"/>
        <v>1144901</v>
      </c>
      <c r="F14" s="66"/>
      <c r="G14" s="66"/>
      <c r="H14" s="69"/>
      <c r="I14" s="70"/>
    </row>
    <row r="15" spans="1:9" ht="12.75">
      <c r="A15" s="65" t="s">
        <v>62</v>
      </c>
      <c r="B15" s="71">
        <v>136094</v>
      </c>
      <c r="C15" s="66">
        <f t="shared" si="0"/>
        <v>1293975</v>
      </c>
      <c r="D15" s="71">
        <v>173139</v>
      </c>
      <c r="E15" s="66">
        <f t="shared" si="1"/>
        <v>1318040</v>
      </c>
      <c r="F15" s="71"/>
      <c r="G15" s="66"/>
      <c r="H15" s="69"/>
      <c r="I15" s="70"/>
    </row>
    <row r="16" spans="1:9" ht="12.75">
      <c r="A16" s="65" t="s">
        <v>63</v>
      </c>
      <c r="B16" s="66">
        <v>152335</v>
      </c>
      <c r="C16" s="66">
        <f t="shared" si="0"/>
        <v>1446310</v>
      </c>
      <c r="D16" s="66">
        <v>155735</v>
      </c>
      <c r="E16" s="66">
        <f t="shared" si="1"/>
        <v>1473775</v>
      </c>
      <c r="F16" s="66"/>
      <c r="G16" s="66"/>
      <c r="H16" s="69"/>
      <c r="I16" s="70"/>
    </row>
    <row r="17" spans="1:9" ht="12.75">
      <c r="A17" s="65" t="s">
        <v>4</v>
      </c>
      <c r="B17" s="66">
        <v>128213</v>
      </c>
      <c r="C17" s="66">
        <f t="shared" si="0"/>
        <v>1574523</v>
      </c>
      <c r="D17" s="66">
        <v>186239</v>
      </c>
      <c r="E17" s="66">
        <f t="shared" si="1"/>
        <v>1660014</v>
      </c>
      <c r="F17" s="66"/>
      <c r="G17" s="66"/>
      <c r="H17" s="72"/>
      <c r="I17" s="70"/>
    </row>
    <row r="18" spans="1:9" ht="12.75">
      <c r="A18" s="65" t="s">
        <v>64</v>
      </c>
      <c r="B18" s="66">
        <v>137528</v>
      </c>
      <c r="C18" s="66">
        <f t="shared" si="0"/>
        <v>1712051</v>
      </c>
      <c r="D18" s="66">
        <v>158706</v>
      </c>
      <c r="E18" s="66">
        <f t="shared" si="1"/>
        <v>1818720</v>
      </c>
      <c r="F18" s="66"/>
      <c r="G18" s="66"/>
      <c r="H18" s="72"/>
      <c r="I18" s="70"/>
    </row>
    <row r="19" spans="1:8" ht="13.5" thickBot="1">
      <c r="A19" s="73" t="s">
        <v>65</v>
      </c>
      <c r="B19" s="74">
        <f>SUM(B7:B18)</f>
        <v>1712051</v>
      </c>
      <c r="C19" s="75"/>
      <c r="D19" s="74">
        <f>SUM(D7:D18)</f>
        <v>1818720</v>
      </c>
      <c r="E19" s="76"/>
      <c r="F19" s="74">
        <f>SUM(F7:F18)</f>
        <v>167466</v>
      </c>
      <c r="G19" s="76"/>
      <c r="H19" s="77"/>
    </row>
    <row r="20" ht="12.75">
      <c r="I20" s="78"/>
    </row>
    <row r="22" spans="6:9" ht="12.75">
      <c r="F22" s="79"/>
      <c r="G22" s="79"/>
      <c r="I22" s="80"/>
    </row>
    <row r="23" ht="12.75">
      <c r="I23" s="80"/>
    </row>
    <row r="58" ht="12.75">
      <c r="B58" s="66"/>
    </row>
  </sheetData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User13</cp:lastModifiedBy>
  <cp:lastPrinted>2013-02-05T09:59:46Z</cp:lastPrinted>
  <dcterms:created xsi:type="dcterms:W3CDTF">2010-11-12T12:53:26Z</dcterms:created>
  <dcterms:modified xsi:type="dcterms:W3CDTF">2013-02-11T08:10:12Z</dcterms:modified>
  <cp:category/>
  <cp:version/>
  <cp:contentType/>
  <cp:contentStatus/>
</cp:coreProperties>
</file>