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1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<sst xmlns="http://schemas.openxmlformats.org/spreadsheetml/2006/main" count="110" uniqueCount="91">
  <si>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</si>
  <si>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</si>
  <si>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</si>
  <si>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</si>
  <si>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</si>
  <si>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</si>
  <si>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</si>
  <si>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</si>
  <si>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</si>
  <si>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</si>
  <si>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</si>
  <si>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</si>
  <si>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</si>
  <si>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</si>
  <si>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</si>
  <si>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</si>
  <si>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</si>
  <si>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</si>
  <si>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</si>
  <si>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</si>
  <si>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</si>
  <si>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</si>
  <si>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</si>
  <si>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</si>
  <si>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</si>
  <si>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</si>
  <si>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</si>
  <si>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</si>
  <si>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</si>
  <si>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</si>
  <si>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</si>
  <si>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</si>
  <si>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</si>
  <si>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</si>
  <si>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</si>
  <si>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</si>
  <si>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</si>
  <si>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</si>
  <si>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</si>
  <si>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</si>
  <si>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</si>
  <si>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</si>
  <si>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</si>
  <si>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</si>
  <si>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</si>
  <si>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</si>
  <si>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</si>
  <si>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</si>
  <si>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</si>
  <si>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</si>
  <si>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</si>
  <si>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</si>
  <si>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</si>
  <si>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</si>
  <si>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</si>
  <si>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</si>
  <si>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</si>
  <si>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</si>
  <si>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</si>
  <si>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</si>
  <si>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</si>
  <si>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</si>
  <si>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</si>
  <si>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</si>
  <si>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</si>
  <si>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NİSAN</t>
  </si>
  <si>
    <t>01 OCAK - 30 NİSAN</t>
  </si>
  <si>
    <t>*Ocak - Nisan dönemi için ilk ay TUİK, son ay TİM rakamı kullanılmıştır.</t>
  </si>
  <si>
    <t>01 MAYIS - 30 NİSAN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</si>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</sst>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936946"/>
        <c:crosses val="autoZero"/>
        <c:auto val="0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20087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8997059"/>
        <c:axId val="36755804"/>
      </c:lin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755804"/>
        <c:crosses val="autoZero"/>
        <c:auto val="0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99705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35</xdr:row>
      <xdr:rowOff>123825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1">
      <selection activeCell="J3" sqref="J3:M3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"/>
      <c r="O1" s="10"/>
      <c r="P1" s="10"/>
    </row>
    <row r="2" spans="1:16" ht="25.5" customHeight="1" thickBo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"/>
      <c r="O2" s="10"/>
      <c r="P2" s="10"/>
    </row>
    <row r="3" spans="1:13" ht="32.25" customHeight="1">
      <c r="A3" s="112" t="s">
        <v>2</v>
      </c>
      <c r="B3" s="109" t="s">
        <v>65</v>
      </c>
      <c r="C3" s="109"/>
      <c r="D3" s="109"/>
      <c r="E3" s="109"/>
      <c r="F3" s="109" t="s">
        <v>66</v>
      </c>
      <c r="G3" s="109"/>
      <c r="H3" s="109"/>
      <c r="I3" s="109"/>
      <c r="J3" s="109" t="s">
        <v>68</v>
      </c>
      <c r="K3" s="109"/>
      <c r="L3" s="109"/>
      <c r="M3" s="110"/>
    </row>
    <row r="4" spans="1:121" ht="27">
      <c r="A4" s="113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1635750.9739400002</v>
      </c>
      <c r="C5" s="11">
        <v>1614956.43157</v>
      </c>
      <c r="D5" s="29">
        <v>-1.2712535527283082</v>
      </c>
      <c r="E5" s="29">
        <v>13.610123068238833</v>
      </c>
      <c r="F5" s="59">
        <v>6551490.431569999</v>
      </c>
      <c r="G5" s="59">
        <v>6814446.617749999</v>
      </c>
      <c r="H5" s="29">
        <v>4.01368496110259</v>
      </c>
      <c r="I5" s="29">
        <v>14.417535793692757</v>
      </c>
      <c r="J5" s="66">
        <v>20250850.63269</v>
      </c>
      <c r="K5" s="66">
        <v>20476546.201940004</v>
      </c>
      <c r="L5" s="67">
        <v>1.1144992047182092</v>
      </c>
      <c r="M5" s="34">
        <v>15.043005116056424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1146660.4094900002</v>
      </c>
      <c r="C6" s="11">
        <v>1080181.91653</v>
      </c>
      <c r="D6" s="29">
        <v>-5.797574627135491</v>
      </c>
      <c r="E6" s="29">
        <v>9.103285099627877</v>
      </c>
      <c r="F6" s="59">
        <v>4648209.17545</v>
      </c>
      <c r="G6" s="59">
        <v>4716004.939739999</v>
      </c>
      <c r="H6" s="29">
        <v>1.458535141836339</v>
      </c>
      <c r="I6" s="29">
        <v>9.977797734129634</v>
      </c>
      <c r="J6" s="66">
        <v>14584844.42575</v>
      </c>
      <c r="K6" s="66">
        <v>14289413.687630001</v>
      </c>
      <c r="L6" s="67">
        <v>-2.025600887441807</v>
      </c>
      <c r="M6" s="34">
        <v>10.497655272943408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532964.35139</v>
      </c>
      <c r="C7" s="4">
        <v>525068.83092</v>
      </c>
      <c r="D7" s="30">
        <v>-1.4814350058138115</v>
      </c>
      <c r="E7" s="30">
        <v>4.425042848474971</v>
      </c>
      <c r="F7" s="60">
        <v>2125308.1369</v>
      </c>
      <c r="G7" s="60">
        <v>2230192.88624</v>
      </c>
      <c r="H7" s="30">
        <v>4.935037302072642</v>
      </c>
      <c r="I7" s="30">
        <v>4.718488171945026</v>
      </c>
      <c r="J7" s="68">
        <v>6152572.78499</v>
      </c>
      <c r="K7" s="68">
        <v>6463901.65337</v>
      </c>
      <c r="L7" s="69">
        <v>5.060141167927798</v>
      </c>
      <c r="M7" s="35">
        <v>4.748677080713838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137714.88572</v>
      </c>
      <c r="C8" s="4">
        <v>119846.90785</v>
      </c>
      <c r="D8" s="30">
        <v>-12.974616198229228</v>
      </c>
      <c r="E8" s="30">
        <v>1.010015585126748</v>
      </c>
      <c r="F8" s="60">
        <v>577603.88489</v>
      </c>
      <c r="G8" s="60">
        <v>637972.37632</v>
      </c>
      <c r="H8" s="30">
        <v>10.45153833089207</v>
      </c>
      <c r="I8" s="30">
        <v>1.3497779184332106</v>
      </c>
      <c r="J8" s="68">
        <v>2009257.60632</v>
      </c>
      <c r="K8" s="68">
        <v>2033673.85835</v>
      </c>
      <c r="L8" s="69">
        <v>1.2151877366645385</v>
      </c>
      <c r="M8" s="35">
        <v>1.4940296060597775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101382.8031</v>
      </c>
      <c r="C9" s="4">
        <v>107343.77725</v>
      </c>
      <c r="D9" s="30">
        <v>5.879669892457327</v>
      </c>
      <c r="E9" s="30">
        <v>0.9046448501163734</v>
      </c>
      <c r="F9" s="60">
        <v>406296.07515</v>
      </c>
      <c r="G9" s="60">
        <v>431785.80071</v>
      </c>
      <c r="H9" s="30">
        <v>6.273682449575587</v>
      </c>
      <c r="I9" s="30">
        <v>0.913542593573091</v>
      </c>
      <c r="J9" s="68">
        <v>1320390.64468</v>
      </c>
      <c r="K9" s="68">
        <v>1351537.47258</v>
      </c>
      <c r="L9" s="69">
        <v>2.358910071462121</v>
      </c>
      <c r="M9" s="35">
        <v>0.99290109347819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96465.70719</v>
      </c>
      <c r="C10" s="4">
        <v>97707.46288</v>
      </c>
      <c r="D10" s="30">
        <v>1.2872509062253892</v>
      </c>
      <c r="E10" s="30">
        <v>0.8234343468878511</v>
      </c>
      <c r="F10" s="60">
        <v>399963.45599</v>
      </c>
      <c r="G10" s="60">
        <v>403775.11024</v>
      </c>
      <c r="H10" s="30">
        <v>0.9530006286612649</v>
      </c>
      <c r="I10" s="30">
        <v>0.854279508085657</v>
      </c>
      <c r="J10" s="68">
        <v>1339226.15293</v>
      </c>
      <c r="K10" s="68">
        <v>1301006.46195</v>
      </c>
      <c r="L10" s="69">
        <v>-2.8538638449064018</v>
      </c>
      <c r="M10" s="35">
        <v>0.9557787075088914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141600.09865</v>
      </c>
      <c r="C11" s="4">
        <v>137766.57957</v>
      </c>
      <c r="D11" s="30">
        <v>-2.707285599761832</v>
      </c>
      <c r="E11" s="30">
        <v>1.1610344811687543</v>
      </c>
      <c r="F11" s="60">
        <v>628178.31724</v>
      </c>
      <c r="G11" s="60">
        <v>611322.27882</v>
      </c>
      <c r="H11" s="30">
        <v>-2.683320636417323</v>
      </c>
      <c r="I11" s="30">
        <v>1.2291711225201472</v>
      </c>
      <c r="J11" s="68">
        <v>2527770.7092</v>
      </c>
      <c r="K11" s="68">
        <v>1967252.8361</v>
      </c>
      <c r="L11" s="69">
        <v>-22.174395448920887</v>
      </c>
      <c r="M11" s="35">
        <v>1.350614874891551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16074.06211</v>
      </c>
      <c r="C12" s="4">
        <v>27626.41216</v>
      </c>
      <c r="D12" s="30">
        <v>71.86951232951282</v>
      </c>
      <c r="E12" s="30">
        <v>0.2328229183656415</v>
      </c>
      <c r="F12" s="60">
        <v>60773.12517</v>
      </c>
      <c r="G12" s="60">
        <v>113508.53694</v>
      </c>
      <c r="H12" s="30">
        <v>86.77423058709556</v>
      </c>
      <c r="I12" s="30">
        <v>0.22822890740293236</v>
      </c>
      <c r="J12" s="68">
        <v>176979.46418</v>
      </c>
      <c r="K12" s="68">
        <v>243564.42885</v>
      </c>
      <c r="L12" s="69">
        <v>37.62298918606658</v>
      </c>
      <c r="M12" s="35">
        <v>0.16721884170792625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106168.6369</v>
      </c>
      <c r="C13" s="4">
        <v>54722.13264</v>
      </c>
      <c r="D13" s="30">
        <v>-48.457346502863494</v>
      </c>
      <c r="E13" s="30">
        <v>0.4611734070515123</v>
      </c>
      <c r="F13" s="60">
        <v>406553.53273</v>
      </c>
      <c r="G13" s="60">
        <v>246645.72705</v>
      </c>
      <c r="H13" s="30">
        <v>-39.33253380095404</v>
      </c>
      <c r="I13" s="30">
        <v>0.49592467948008934</v>
      </c>
      <c r="J13" s="68">
        <v>974492.36554</v>
      </c>
      <c r="K13" s="68">
        <v>849850.48546</v>
      </c>
      <c r="L13" s="69">
        <v>-12.790441925210121</v>
      </c>
      <c r="M13" s="35">
        <v>0.5834637449915134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14289.86443</v>
      </c>
      <c r="C14" s="4">
        <v>10099.81326</v>
      </c>
      <c r="D14" s="30">
        <v>-29.321839899358647</v>
      </c>
      <c r="E14" s="30">
        <v>0.08511666243602455</v>
      </c>
      <c r="F14" s="60">
        <v>43532.64738</v>
      </c>
      <c r="G14" s="60">
        <v>40802.22342</v>
      </c>
      <c r="H14" s="30">
        <v>-6.272129365728457</v>
      </c>
      <c r="I14" s="30">
        <v>0.08204005726617146</v>
      </c>
      <c r="J14" s="68">
        <v>84154.69791</v>
      </c>
      <c r="K14" s="68">
        <v>78626.49097</v>
      </c>
      <c r="L14" s="69">
        <v>-6.5691008075534825</v>
      </c>
      <c r="M14" s="35">
        <v>0.05398091506892108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144289.19434</v>
      </c>
      <c r="C15" s="11">
        <v>164109.62728</v>
      </c>
      <c r="D15" s="29">
        <v>13.736602405094558</v>
      </c>
      <c r="E15" s="29">
        <v>1.383041783853097</v>
      </c>
      <c r="F15" s="59">
        <v>571658.54171</v>
      </c>
      <c r="G15" s="59">
        <v>692623.77367</v>
      </c>
      <c r="H15" s="29">
        <v>21.160399632647344</v>
      </c>
      <c r="I15" s="29">
        <v>1.39264209871332</v>
      </c>
      <c r="J15" s="66">
        <v>1700990.8847</v>
      </c>
      <c r="K15" s="66">
        <v>2011704.65551</v>
      </c>
      <c r="L15" s="67">
        <v>18.26663350196611</v>
      </c>
      <c r="M15" s="34">
        <v>1.3811332136680554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144289.19434</v>
      </c>
      <c r="C16" s="4">
        <v>164109.62728</v>
      </c>
      <c r="D16" s="30">
        <v>13.736602405094558</v>
      </c>
      <c r="E16" s="30">
        <v>1.383041783853097</v>
      </c>
      <c r="F16" s="60">
        <v>571658.54171</v>
      </c>
      <c r="G16" s="60">
        <v>692623.77367</v>
      </c>
      <c r="H16" s="30">
        <v>21.160399632647344</v>
      </c>
      <c r="I16" s="30">
        <v>1.39264209871332</v>
      </c>
      <c r="J16" s="68">
        <v>1700990.8847</v>
      </c>
      <c r="K16" s="68">
        <v>2011704.65551</v>
      </c>
      <c r="L16" s="69">
        <v>18.26663350196611</v>
      </c>
      <c r="M16" s="35">
        <v>1.3811332136680554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344801.37011</v>
      </c>
      <c r="C17" s="11">
        <v>370664.88776</v>
      </c>
      <c r="D17" s="29">
        <v>7.50099039390386</v>
      </c>
      <c r="E17" s="29">
        <v>3.12379618475786</v>
      </c>
      <c r="F17" s="59">
        <v>1331622.71441</v>
      </c>
      <c r="G17" s="59">
        <v>1405817.90434</v>
      </c>
      <c r="H17" s="29">
        <v>5.571787648791604</v>
      </c>
      <c r="I17" s="29">
        <v>2.8266445235268685</v>
      </c>
      <c r="J17" s="66">
        <v>3965015.32224</v>
      </c>
      <c r="K17" s="66">
        <v>4175427.8588</v>
      </c>
      <c r="L17" s="67">
        <v>5.306726947050717</v>
      </c>
      <c r="M17" s="34">
        <v>2.8666345635123007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344801.37011</v>
      </c>
      <c r="C18" s="4">
        <v>370664.88776</v>
      </c>
      <c r="D18" s="30">
        <v>7.50099039390386</v>
      </c>
      <c r="E18" s="30">
        <v>3.12379618475786</v>
      </c>
      <c r="F18" s="60">
        <v>1331622.71441</v>
      </c>
      <c r="G18" s="60">
        <v>1405817.90434</v>
      </c>
      <c r="H18" s="30">
        <v>5.571787648791604</v>
      </c>
      <c r="I18" s="30">
        <v>2.8266445235268685</v>
      </c>
      <c r="J18" s="68">
        <v>3965015.32224</v>
      </c>
      <c r="K18" s="68">
        <v>4175427.8588</v>
      </c>
      <c r="L18" s="69">
        <v>5.306726947050717</v>
      </c>
      <c r="M18" s="35">
        <v>2.8666345635123007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9437456.58152</v>
      </c>
      <c r="C19" s="11">
        <v>9802037.26799</v>
      </c>
      <c r="D19" s="29">
        <v>3.8631243844226573</v>
      </c>
      <c r="E19" s="29">
        <v>82.60714092894398</v>
      </c>
      <c r="F19" s="59">
        <v>35120240.98363</v>
      </c>
      <c r="G19" s="59">
        <v>38981514.54177</v>
      </c>
      <c r="H19" s="29">
        <v>10.994439246415718</v>
      </c>
      <c r="I19" s="29">
        <v>78.37920135894657</v>
      </c>
      <c r="J19" s="66">
        <v>107973647.75288</v>
      </c>
      <c r="K19" s="66">
        <v>111470190.18122</v>
      </c>
      <c r="L19" s="67">
        <v>3.238329445294418</v>
      </c>
      <c r="M19" s="34">
        <v>76.52971402710581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995039.45207</v>
      </c>
      <c r="C20" s="11">
        <v>957378.8737000001</v>
      </c>
      <c r="D20" s="29">
        <v>-3.7848326809207267</v>
      </c>
      <c r="E20" s="29">
        <v>8.068356544654003</v>
      </c>
      <c r="F20" s="59">
        <v>3713911.3259500004</v>
      </c>
      <c r="G20" s="59">
        <v>3826818.1333799995</v>
      </c>
      <c r="H20" s="29">
        <v>3.0401050946233377</v>
      </c>
      <c r="I20" s="29">
        <v>7.69449192947237</v>
      </c>
      <c r="J20" s="66">
        <v>11336606.32617</v>
      </c>
      <c r="K20" s="66">
        <v>11294794.685630001</v>
      </c>
      <c r="L20" s="67">
        <v>-0.36881972732419993</v>
      </c>
      <c r="M20" s="34">
        <v>7.754426594956744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689713.00286</v>
      </c>
      <c r="C21" s="4">
        <v>659825.13803</v>
      </c>
      <c r="D21" s="30">
        <v>-4.333377028715624</v>
      </c>
      <c r="E21" s="30">
        <v>5.560708113577816</v>
      </c>
      <c r="F21" s="60">
        <v>2622224.3779</v>
      </c>
      <c r="G21" s="60">
        <v>2671709.71525</v>
      </c>
      <c r="H21" s="30">
        <v>1.8871511441606637</v>
      </c>
      <c r="I21" s="30">
        <v>5.371942989024901</v>
      </c>
      <c r="J21" s="68">
        <v>7911349.76132</v>
      </c>
      <c r="K21" s="68">
        <v>7916902.27202</v>
      </c>
      <c r="L21" s="69">
        <v>0.07018411355224952</v>
      </c>
      <c r="M21" s="35">
        <v>5.435338953609416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134430.98966</v>
      </c>
      <c r="C22" s="4">
        <v>120656.87173</v>
      </c>
      <c r="D22" s="30">
        <v>-10.24623709520937</v>
      </c>
      <c r="E22" s="30">
        <v>1.016841594715695</v>
      </c>
      <c r="F22" s="60">
        <v>457287.01286</v>
      </c>
      <c r="G22" s="60">
        <v>487506.16541</v>
      </c>
      <c r="H22" s="30">
        <v>6.608355737242793</v>
      </c>
      <c r="I22" s="30">
        <v>0.9802170170031399</v>
      </c>
      <c r="J22" s="68">
        <v>1411802.7287</v>
      </c>
      <c r="K22" s="68">
        <v>1425614.33814</v>
      </c>
      <c r="L22" s="69">
        <v>0.9782959870546251</v>
      </c>
      <c r="M22" s="35">
        <v>0.9787536688815743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170895.45955</v>
      </c>
      <c r="C23" s="4">
        <v>176896.86394</v>
      </c>
      <c r="D23" s="30">
        <v>3.511740104624687</v>
      </c>
      <c r="E23" s="30">
        <v>1.4908068363604916</v>
      </c>
      <c r="F23" s="60">
        <v>634399.93519</v>
      </c>
      <c r="G23" s="60">
        <v>667602.25272</v>
      </c>
      <c r="H23" s="30">
        <v>5.23365714406261</v>
      </c>
      <c r="I23" s="30">
        <v>1.3423319234443294</v>
      </c>
      <c r="J23" s="68">
        <v>2013453.83615</v>
      </c>
      <c r="K23" s="68">
        <v>1952278.07547</v>
      </c>
      <c r="L23" s="69">
        <v>-3.0383493071277217</v>
      </c>
      <c r="M23" s="35">
        <v>1.3403339724657533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1231414.87695</v>
      </c>
      <c r="C24" s="11">
        <v>1232793.36545</v>
      </c>
      <c r="D24" s="29">
        <v>0.1119434664793277</v>
      </c>
      <c r="E24" s="29">
        <v>10.389425431849844</v>
      </c>
      <c r="F24" s="59">
        <v>4555814.73823</v>
      </c>
      <c r="G24" s="59">
        <v>5344445.19984</v>
      </c>
      <c r="H24" s="29">
        <v>17.310415522216648</v>
      </c>
      <c r="I24" s="29">
        <v>10.745948467991324</v>
      </c>
      <c r="J24" s="70">
        <v>14797236.55365</v>
      </c>
      <c r="K24" s="70">
        <v>14726711.47121</v>
      </c>
      <c r="L24" s="71">
        <v>-0.4766098195720455</v>
      </c>
      <c r="M24" s="36">
        <v>10.11060459858511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1231414.87695</v>
      </c>
      <c r="C25" s="4">
        <v>1232793.36545</v>
      </c>
      <c r="D25" s="30">
        <v>0.1119434664793277</v>
      </c>
      <c r="E25" s="30">
        <v>10.389425431849844</v>
      </c>
      <c r="F25" s="60">
        <v>4555814.73823</v>
      </c>
      <c r="G25" s="60">
        <v>5344445.19984</v>
      </c>
      <c r="H25" s="30">
        <v>17.310415522216648</v>
      </c>
      <c r="I25" s="30">
        <v>10.745948467991324</v>
      </c>
      <c r="J25" s="68">
        <v>14797236.55365</v>
      </c>
      <c r="K25" s="68">
        <v>14726711.47121</v>
      </c>
      <c r="L25" s="69">
        <v>-0.4766098195720455</v>
      </c>
      <c r="M25" s="35">
        <v>10.11060459858511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7211002.2525</v>
      </c>
      <c r="C26" s="11">
        <v>7611865.028840002</v>
      </c>
      <c r="D26" s="29">
        <v>5.5590438375057385</v>
      </c>
      <c r="E26" s="29">
        <v>64.14935895244014</v>
      </c>
      <c r="F26" s="59">
        <v>26850514.919450004</v>
      </c>
      <c r="G26" s="59">
        <v>29810251.20855</v>
      </c>
      <c r="H26" s="29">
        <v>11.023015007269072</v>
      </c>
      <c r="I26" s="29">
        <v>59.938760961482885</v>
      </c>
      <c r="J26" s="66">
        <v>81839804.87306</v>
      </c>
      <c r="K26" s="66">
        <v>85448684.02438</v>
      </c>
      <c r="L26" s="67">
        <v>4.409686896147482</v>
      </c>
      <c r="M26" s="34">
        <v>58.66468283356395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1522648.61287</v>
      </c>
      <c r="C27" s="4">
        <v>1352876.6303</v>
      </c>
      <c r="D27" s="30">
        <v>-11.149780792168542</v>
      </c>
      <c r="E27" s="30">
        <v>11.401432926971907</v>
      </c>
      <c r="F27" s="60">
        <v>5767315.92627</v>
      </c>
      <c r="G27" s="60">
        <v>5427006.73936</v>
      </c>
      <c r="H27" s="30">
        <v>-5.900651035257123</v>
      </c>
      <c r="I27" s="30">
        <v>10.911952985943255</v>
      </c>
      <c r="J27" s="68">
        <v>17365507.17854</v>
      </c>
      <c r="K27" s="68">
        <v>16617247.02895</v>
      </c>
      <c r="L27" s="69">
        <v>-4.3088873932497975</v>
      </c>
      <c r="M27" s="35">
        <v>11.408549325840927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2045827.21077</v>
      </c>
      <c r="C28" s="4">
        <v>2299135.62605</v>
      </c>
      <c r="D28" s="30">
        <v>12.381711121373778</v>
      </c>
      <c r="E28" s="30">
        <v>19.376076164910778</v>
      </c>
      <c r="F28" s="60">
        <v>7587921.19833</v>
      </c>
      <c r="G28" s="60">
        <v>9309701.18035</v>
      </c>
      <c r="H28" s="30">
        <v>22.69106303316567</v>
      </c>
      <c r="I28" s="30">
        <v>18.718794074160236</v>
      </c>
      <c r="J28" s="68">
        <v>21699916.02459</v>
      </c>
      <c r="K28" s="68">
        <v>25609434.6059</v>
      </c>
      <c r="L28" s="69">
        <v>18.016284380454724</v>
      </c>
      <c r="M28" s="35">
        <v>17.58212400641967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93023.93832</v>
      </c>
      <c r="C29" s="4">
        <v>77425.49891</v>
      </c>
      <c r="D29" s="30">
        <v>-16.76819933847755</v>
      </c>
      <c r="E29" s="30">
        <v>0.6525071191923459</v>
      </c>
      <c r="F29" s="60">
        <v>274134.63514</v>
      </c>
      <c r="G29" s="60">
        <v>375757.21596</v>
      </c>
      <c r="H29" s="30">
        <v>37.070317936331364</v>
      </c>
      <c r="I29" s="30">
        <v>0.7555260701902101</v>
      </c>
      <c r="J29" s="68">
        <v>1037104.55095</v>
      </c>
      <c r="K29" s="68">
        <v>1074492.37734</v>
      </c>
      <c r="L29" s="69">
        <v>3.6050199910657277</v>
      </c>
      <c r="M29" s="35">
        <v>0.7376913435641478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885134.66259</v>
      </c>
      <c r="C30" s="4">
        <v>794018.34</v>
      </c>
      <c r="D30" s="30">
        <v>-10.294063314997038</v>
      </c>
      <c r="E30" s="30">
        <v>6.691627783006411</v>
      </c>
      <c r="F30" s="60">
        <v>3213126.2744</v>
      </c>
      <c r="G30" s="60">
        <v>3013578.82451</v>
      </c>
      <c r="H30" s="30">
        <v>-6.21038306150175</v>
      </c>
      <c r="I30" s="30">
        <v>6.059331051496949</v>
      </c>
      <c r="J30" s="68">
        <v>10394627.60945</v>
      </c>
      <c r="K30" s="68">
        <v>9773547.10358</v>
      </c>
      <c r="L30" s="69">
        <v>-5.975014490229171</v>
      </c>
      <c r="M30" s="35">
        <v>6.71001604690399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493246.72258</v>
      </c>
      <c r="C31" s="4">
        <v>486600.79136</v>
      </c>
      <c r="D31" s="30">
        <v>-1.347384770290515</v>
      </c>
      <c r="E31" s="30">
        <v>4.100851593298818</v>
      </c>
      <c r="F31" s="60">
        <v>1777923.07737</v>
      </c>
      <c r="G31" s="60">
        <v>1830146.20596</v>
      </c>
      <c r="H31" s="30">
        <v>2.937310913768617</v>
      </c>
      <c r="I31" s="30">
        <v>3.6798313169577956</v>
      </c>
      <c r="J31" s="68">
        <v>5461661.84221</v>
      </c>
      <c r="K31" s="68">
        <v>5355635.37151</v>
      </c>
      <c r="L31" s="69">
        <v>-1.941285889957222</v>
      </c>
      <c r="M31" s="35">
        <v>3.676904495711223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515698.53482</v>
      </c>
      <c r="C32" s="4">
        <v>548995.65832</v>
      </c>
      <c r="D32" s="30">
        <v>6.456703141811738</v>
      </c>
      <c r="E32" s="30">
        <v>4.626687338184163</v>
      </c>
      <c r="F32" s="60">
        <v>1978066.81314</v>
      </c>
      <c r="G32" s="60">
        <v>2130974.75944</v>
      </c>
      <c r="H32" s="30">
        <v>7.730170957030152</v>
      </c>
      <c r="I32" s="30">
        <v>4.284700112972999</v>
      </c>
      <c r="J32" s="68">
        <v>6143273.72549</v>
      </c>
      <c r="K32" s="68">
        <v>6098984.67966</v>
      </c>
      <c r="L32" s="69">
        <v>-0.7209355761934181</v>
      </c>
      <c r="M32" s="35">
        <v>4.18724999599683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695900.65306</v>
      </c>
      <c r="C33" s="4">
        <v>1022315.54112</v>
      </c>
      <c r="D33" s="30">
        <v>46.905386081288334</v>
      </c>
      <c r="E33" s="30">
        <v>8.615613435273833</v>
      </c>
      <c r="F33" s="60">
        <v>2799373.56187</v>
      </c>
      <c r="G33" s="60">
        <v>3997162.35766</v>
      </c>
      <c r="H33" s="30">
        <v>42.78774409049822</v>
      </c>
      <c r="I33" s="30">
        <v>8.036998997556378</v>
      </c>
      <c r="J33" s="68">
        <v>8961458.21138</v>
      </c>
      <c r="K33" s="68">
        <v>10272063.0183</v>
      </c>
      <c r="L33" s="69">
        <v>14.624905634840623</v>
      </c>
      <c r="M33" s="35">
        <v>7.052271499500412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251577.991</v>
      </c>
      <c r="C34" s="4">
        <v>223393.67968</v>
      </c>
      <c r="D34" s="30">
        <v>-11.203011522577906</v>
      </c>
      <c r="E34" s="30">
        <v>1.882660989284861</v>
      </c>
      <c r="F34" s="60">
        <v>934044.88979</v>
      </c>
      <c r="G34" s="60">
        <v>867169.25247</v>
      </c>
      <c r="H34" s="30">
        <v>-7.159788362531018</v>
      </c>
      <c r="I34" s="30">
        <v>1.7435965290369435</v>
      </c>
      <c r="J34" s="68">
        <v>2754208.72211</v>
      </c>
      <c r="K34" s="68">
        <v>2584388.33266</v>
      </c>
      <c r="L34" s="69">
        <v>-6.1658503978558565</v>
      </c>
      <c r="M34" s="35">
        <v>1.774308447055831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247962.09906</v>
      </c>
      <c r="C35" s="4">
        <v>347625.28035</v>
      </c>
      <c r="D35" s="30">
        <v>40.192909185643025</v>
      </c>
      <c r="E35" s="30">
        <v>2.929628784223615</v>
      </c>
      <c r="F35" s="60">
        <v>768853.26329</v>
      </c>
      <c r="G35" s="60">
        <v>1141037.96984</v>
      </c>
      <c r="H35" s="30">
        <v>48.40776833766488</v>
      </c>
      <c r="I35" s="30">
        <v>2.294257825730753</v>
      </c>
      <c r="J35" s="68">
        <v>2575240.9726</v>
      </c>
      <c r="K35" s="68">
        <v>2814224.11906</v>
      </c>
      <c r="L35" s="69">
        <v>9.28003045162485</v>
      </c>
      <c r="M35" s="35">
        <v>1.9321019071530252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146799.34344</v>
      </c>
      <c r="C36" s="11">
        <v>137879.80982</v>
      </c>
      <c r="D36" s="29">
        <v>-6.076003755184099</v>
      </c>
      <c r="E36" s="29">
        <v>1.1619887345513358</v>
      </c>
      <c r="F36" s="59">
        <v>566189.99748</v>
      </c>
      <c r="G36" s="59">
        <v>507866.68553</v>
      </c>
      <c r="H36" s="29">
        <v>-10.30101418421123</v>
      </c>
      <c r="I36" s="29">
        <v>1.0211554290945521</v>
      </c>
      <c r="J36" s="66">
        <v>1762090.5144</v>
      </c>
      <c r="K36" s="66">
        <v>1618795.60167</v>
      </c>
      <c r="L36" s="67">
        <v>-8.132097162942426</v>
      </c>
      <c r="M36" s="34">
        <v>1.1113820139961827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303604.24443</v>
      </c>
      <c r="C37" s="4">
        <v>311546.2675</v>
      </c>
      <c r="D37" s="30">
        <v>2.6159130564563418</v>
      </c>
      <c r="E37" s="30">
        <v>2.625571166649561</v>
      </c>
      <c r="F37" s="60">
        <v>1152462.04374</v>
      </c>
      <c r="G37" s="60">
        <v>1172206.11716</v>
      </c>
      <c r="H37" s="30">
        <v>1.713208129260883</v>
      </c>
      <c r="I37" s="30">
        <v>2.3569268760100055</v>
      </c>
      <c r="J37" s="68">
        <v>3585802.67611</v>
      </c>
      <c r="K37" s="68">
        <v>3527647.64329</v>
      </c>
      <c r="L37" s="69">
        <v>-1.6218135260886244</v>
      </c>
      <c r="M37" s="35">
        <v>2.421901899426927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9578.23956</v>
      </c>
      <c r="C38" s="4">
        <v>10051.90543</v>
      </c>
      <c r="D38" s="30">
        <v>4.945228891309967</v>
      </c>
      <c r="E38" s="30">
        <v>0.08471291689250027</v>
      </c>
      <c r="F38" s="60">
        <v>31103.23863</v>
      </c>
      <c r="G38" s="60">
        <v>37643.90031</v>
      </c>
      <c r="H38" s="30">
        <v>21.028876631809442</v>
      </c>
      <c r="I38" s="30">
        <v>0.07568969233281182</v>
      </c>
      <c r="J38" s="68">
        <v>98912.84523</v>
      </c>
      <c r="K38" s="68">
        <v>102224.14246</v>
      </c>
      <c r="L38" s="69">
        <v>3.347691821320381</v>
      </c>
      <c r="M38" s="35">
        <v>0.07018185199479403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337034.7982</v>
      </c>
      <c r="C39" s="4">
        <v>448853.6809</v>
      </c>
      <c r="D39" s="30">
        <v>33.17725151740725</v>
      </c>
      <c r="E39" s="30">
        <v>3.7827360028171824</v>
      </c>
      <c r="F39" s="60">
        <v>1082985.73196</v>
      </c>
      <c r="G39" s="60">
        <v>1469027.22172</v>
      </c>
      <c r="H39" s="30">
        <v>35.646036542082385</v>
      </c>
      <c r="I39" s="30">
        <v>2.953737990082148</v>
      </c>
      <c r="J39" s="68">
        <v>3797350.99452</v>
      </c>
      <c r="K39" s="68">
        <v>4173314.39103</v>
      </c>
      <c r="L39" s="69">
        <v>9.900675419590048</v>
      </c>
      <c r="M39" s="35">
        <v>2.865183564964791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337034.7982</v>
      </c>
      <c r="C40" s="11">
        <v>448853.6809</v>
      </c>
      <c r="D40" s="29">
        <v>33.17725151740725</v>
      </c>
      <c r="E40" s="29">
        <v>3.7827360028171824</v>
      </c>
      <c r="F40" s="59">
        <v>1082985.73196</v>
      </c>
      <c r="G40" s="59">
        <v>1469027.22172</v>
      </c>
      <c r="H40" s="29">
        <v>35.646036542082385</v>
      </c>
      <c r="I40" s="29">
        <v>2.953737990082148</v>
      </c>
      <c r="J40" s="66">
        <v>3797350.99452</v>
      </c>
      <c r="K40" s="66">
        <v>4173314.39103</v>
      </c>
      <c r="L40" s="67">
        <v>9.900675419590048</v>
      </c>
      <c r="M40" s="34">
        <v>2.865183564964791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11410242.35366</v>
      </c>
      <c r="C41" s="50">
        <v>11865847.380460002</v>
      </c>
      <c r="D41" s="51">
        <v>3.9929478505236053</v>
      </c>
      <c r="E41" s="52">
        <v>100</v>
      </c>
      <c r="F41" s="50">
        <v>42754717.14716</v>
      </c>
      <c r="G41" s="50">
        <v>47264988.381239995</v>
      </c>
      <c r="H41" s="51">
        <v>10.549178044040904</v>
      </c>
      <c r="I41" s="52">
        <v>95.03458460014133</v>
      </c>
      <c r="J41" s="50">
        <v>132021849.38009</v>
      </c>
      <c r="K41" s="50">
        <v>136120050.77419</v>
      </c>
      <c r="L41" s="72">
        <v>3.1041842038595573</v>
      </c>
      <c r="M41" s="53">
        <v>93.45304374351855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3868161.828839995</v>
      </c>
      <c r="G42" s="61">
        <v>2469525.196220003</v>
      </c>
      <c r="H42" s="47">
        <v>-36.15765561285792</v>
      </c>
      <c r="I42" s="47">
        <v>4.965415399858676</v>
      </c>
      <c r="J42" s="61">
        <v>8037016.82990998</v>
      </c>
      <c r="K42" s="61">
        <v>9536040.586269975</v>
      </c>
      <c r="L42" s="73">
        <v>18.651494554314432</v>
      </c>
      <c r="M42" s="77">
        <v>6.546956256481453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46622878.975999996</v>
      </c>
      <c r="G43" s="62">
        <v>49734513.57746</v>
      </c>
      <c r="H43" s="58">
        <v>6.6740507446178405</v>
      </c>
      <c r="I43" s="58">
        <v>100</v>
      </c>
      <c r="J43" s="62">
        <v>140058866.20999998</v>
      </c>
      <c r="K43" s="62">
        <v>145656091.36045998</v>
      </c>
      <c r="L43" s="74">
        <v>3.9963376128346613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67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5.5" customHeight="1" thickBot="1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5" customFormat="1" ht="32.25" customHeight="1">
      <c r="A3" s="115" t="s">
        <v>31</v>
      </c>
      <c r="B3" s="109" t="s">
        <v>65</v>
      </c>
      <c r="C3" s="109"/>
      <c r="D3" s="109"/>
      <c r="E3" s="109"/>
      <c r="F3" s="109" t="s">
        <v>66</v>
      </c>
      <c r="G3" s="109"/>
      <c r="H3" s="109"/>
      <c r="I3" s="109"/>
      <c r="J3" s="109" t="s">
        <v>68</v>
      </c>
      <c r="K3" s="109"/>
      <c r="L3" s="109"/>
      <c r="M3" s="110"/>
    </row>
    <row r="4" spans="1:13" ht="37.5" customHeight="1">
      <c r="A4" s="116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869429.59782</v>
      </c>
      <c r="C5" s="6">
        <v>1007892.97086</v>
      </c>
      <c r="D5" s="7">
        <v>15.925771722883809</v>
      </c>
      <c r="E5" s="18">
        <v>8.494066530130336</v>
      </c>
      <c r="F5" s="6">
        <v>3320933.32929</v>
      </c>
      <c r="G5" s="6">
        <v>4303029.64016</v>
      </c>
      <c r="H5" s="7">
        <v>29.572900552025473</v>
      </c>
      <c r="I5" s="18">
        <v>9.104053100471976</v>
      </c>
      <c r="J5" s="15">
        <v>10474728.83469</v>
      </c>
      <c r="K5" s="15">
        <v>10991584.70832</v>
      </c>
      <c r="L5" s="16">
        <v>4.934312685196063</v>
      </c>
      <c r="M5" s="17">
        <v>8.074919635869056</v>
      </c>
    </row>
    <row r="6" spans="1:13" ht="30" customHeight="1">
      <c r="A6" s="23" t="s">
        <v>54</v>
      </c>
      <c r="B6" s="6">
        <v>110787.15564</v>
      </c>
      <c r="C6" s="6">
        <v>144090.07716</v>
      </c>
      <c r="D6" s="7">
        <v>30.060273077338472</v>
      </c>
      <c r="E6" s="18">
        <v>1.2143260615106115</v>
      </c>
      <c r="F6" s="6">
        <v>446253.69973</v>
      </c>
      <c r="G6" s="6">
        <v>550508.27593</v>
      </c>
      <c r="H6" s="7">
        <v>23.36217632774314</v>
      </c>
      <c r="I6" s="18">
        <v>1.1647274119472817</v>
      </c>
      <c r="J6" s="15">
        <v>1404810.33663</v>
      </c>
      <c r="K6" s="15">
        <v>1533953.92332</v>
      </c>
      <c r="L6" s="16">
        <v>9.192955328034005</v>
      </c>
      <c r="M6" s="17">
        <v>1.1269125412424956</v>
      </c>
    </row>
    <row r="7" spans="1:13" ht="30" customHeight="1">
      <c r="A7" s="23" t="s">
        <v>33</v>
      </c>
      <c r="B7" s="6">
        <v>170339.39543</v>
      </c>
      <c r="C7" s="6">
        <v>150171.12895</v>
      </c>
      <c r="D7" s="7">
        <v>-11.840048175049455</v>
      </c>
      <c r="E7" s="18">
        <v>1.2655744182020514</v>
      </c>
      <c r="F7" s="6">
        <v>609204.04213</v>
      </c>
      <c r="G7" s="6">
        <v>590184.55704</v>
      </c>
      <c r="H7" s="7">
        <v>-3.122022142778453</v>
      </c>
      <c r="I7" s="18">
        <v>1.2486717489054768</v>
      </c>
      <c r="J7" s="15">
        <v>2028583.52125</v>
      </c>
      <c r="K7" s="15">
        <v>1857844.73574</v>
      </c>
      <c r="L7" s="16">
        <v>-8.416650520989737</v>
      </c>
      <c r="M7" s="17">
        <v>1.364857510097454</v>
      </c>
    </row>
    <row r="8" spans="1:13" ht="30" customHeight="1">
      <c r="A8" s="23" t="s">
        <v>34</v>
      </c>
      <c r="B8" s="6">
        <v>182630.53397</v>
      </c>
      <c r="C8" s="6">
        <v>189035.12653</v>
      </c>
      <c r="D8" s="7">
        <v>3.506857490244253</v>
      </c>
      <c r="E8" s="18">
        <v>1.5931026286524825</v>
      </c>
      <c r="F8" s="6">
        <v>698568.6187</v>
      </c>
      <c r="G8" s="6">
        <v>766046.68109</v>
      </c>
      <c r="H8" s="7">
        <v>9.659475187358566</v>
      </c>
      <c r="I8" s="18">
        <v>1.620748692268911</v>
      </c>
      <c r="J8" s="15">
        <v>2134120.33044</v>
      </c>
      <c r="K8" s="15">
        <v>2215612.25776</v>
      </c>
      <c r="L8" s="16">
        <v>3.8185254204104915</v>
      </c>
      <c r="M8" s="17">
        <v>1.6276898555051866</v>
      </c>
    </row>
    <row r="9" spans="1:13" ht="30" customHeight="1">
      <c r="A9" s="23" t="s">
        <v>53</v>
      </c>
      <c r="B9" s="6">
        <v>70900.0988</v>
      </c>
      <c r="C9" s="6">
        <v>75359.61649</v>
      </c>
      <c r="D9" s="7">
        <v>6.289861037542013</v>
      </c>
      <c r="E9" s="18">
        <v>0.6350967956498237</v>
      </c>
      <c r="F9" s="6">
        <v>216299.58529</v>
      </c>
      <c r="G9" s="6">
        <v>289904.29763</v>
      </c>
      <c r="H9" s="7">
        <v>34.02905846597705</v>
      </c>
      <c r="I9" s="18">
        <v>0.6133595025807014</v>
      </c>
      <c r="J9" s="15">
        <v>808124.44673</v>
      </c>
      <c r="K9" s="15">
        <v>889403.01421</v>
      </c>
      <c r="L9" s="16">
        <v>10.057679582505665</v>
      </c>
      <c r="M9" s="17">
        <v>0.6533960347145576</v>
      </c>
    </row>
    <row r="10" spans="1:13" ht="30" customHeight="1">
      <c r="A10" s="23" t="s">
        <v>35</v>
      </c>
      <c r="B10" s="6">
        <v>971784.5999</v>
      </c>
      <c r="C10" s="6">
        <v>863706.69864</v>
      </c>
      <c r="D10" s="7">
        <v>-11.121590244496739</v>
      </c>
      <c r="E10" s="18">
        <v>7.278929780120912</v>
      </c>
      <c r="F10" s="6">
        <v>3561948.02915</v>
      </c>
      <c r="G10" s="6">
        <v>3598182.43076</v>
      </c>
      <c r="H10" s="7">
        <v>1.017263624103095</v>
      </c>
      <c r="I10" s="18">
        <v>7.612786026174416</v>
      </c>
      <c r="J10" s="15">
        <v>10437494.21673</v>
      </c>
      <c r="K10" s="15">
        <v>10937228.26473</v>
      </c>
      <c r="L10" s="16">
        <v>4.787873771455501</v>
      </c>
      <c r="M10" s="17">
        <v>8.034986912305671</v>
      </c>
    </row>
    <row r="11" spans="1:13" ht="30" customHeight="1">
      <c r="A11" s="23" t="s">
        <v>36</v>
      </c>
      <c r="B11" s="6">
        <v>638742.95032</v>
      </c>
      <c r="C11" s="6">
        <v>655966.72404</v>
      </c>
      <c r="D11" s="7">
        <v>2.6965109691420035</v>
      </c>
      <c r="E11" s="18">
        <v>5.528191143939779</v>
      </c>
      <c r="F11" s="6">
        <v>2615875.30243</v>
      </c>
      <c r="G11" s="6">
        <v>2652067.02704</v>
      </c>
      <c r="H11" s="7">
        <v>1.383541661040947</v>
      </c>
      <c r="I11" s="18">
        <v>5.611060359622631</v>
      </c>
      <c r="J11" s="15">
        <v>8267952.1888</v>
      </c>
      <c r="K11" s="15">
        <v>7808550.89599</v>
      </c>
      <c r="L11" s="16">
        <v>-5.5564096443653535</v>
      </c>
      <c r="M11" s="17">
        <v>5.736517766176587</v>
      </c>
    </row>
    <row r="12" spans="1:13" ht="30" customHeight="1">
      <c r="A12" s="23" t="s">
        <v>37</v>
      </c>
      <c r="B12" s="6">
        <v>486571.94144</v>
      </c>
      <c r="C12" s="6">
        <v>531867.0091</v>
      </c>
      <c r="D12" s="7">
        <v>9.309017598908426</v>
      </c>
      <c r="E12" s="18">
        <v>4.482334822339349</v>
      </c>
      <c r="F12" s="6">
        <v>1846461.49842</v>
      </c>
      <c r="G12" s="6">
        <v>2149180.99559</v>
      </c>
      <c r="H12" s="7">
        <v>16.394574023289092</v>
      </c>
      <c r="I12" s="18">
        <v>4.547088805469873</v>
      </c>
      <c r="J12" s="15">
        <v>6132379.44454</v>
      </c>
      <c r="K12" s="15">
        <v>6492165.87421</v>
      </c>
      <c r="L12" s="16">
        <v>5.866995558964285</v>
      </c>
      <c r="M12" s="17">
        <v>4.769441266944482</v>
      </c>
    </row>
    <row r="13" spans="1:13" ht="30" customHeight="1">
      <c r="A13" s="23" t="s">
        <v>38</v>
      </c>
      <c r="B13" s="6">
        <v>3069044.79293</v>
      </c>
      <c r="C13" s="6">
        <v>3345089.05625</v>
      </c>
      <c r="D13" s="7">
        <v>8.994468375173566</v>
      </c>
      <c r="E13" s="18">
        <v>28.190899048293016</v>
      </c>
      <c r="F13" s="6">
        <v>11264501.53517</v>
      </c>
      <c r="G13" s="6">
        <v>12712585.34676</v>
      </c>
      <c r="H13" s="7">
        <v>12.85528531439048</v>
      </c>
      <c r="I13" s="18">
        <v>26.89641060359546</v>
      </c>
      <c r="J13" s="15">
        <v>36125602.51466</v>
      </c>
      <c r="K13" s="15">
        <v>36635135.85669</v>
      </c>
      <c r="L13" s="16">
        <v>1.4104493947837253</v>
      </c>
      <c r="M13" s="17">
        <v>26.913842338675103</v>
      </c>
    </row>
    <row r="14" spans="1:13" ht="30" customHeight="1">
      <c r="A14" s="23" t="s">
        <v>39</v>
      </c>
      <c r="B14" s="6">
        <v>1677873.78225</v>
      </c>
      <c r="C14" s="6">
        <v>1473872.09715</v>
      </c>
      <c r="D14" s="7">
        <v>-12.158345118572454</v>
      </c>
      <c r="E14" s="18">
        <v>12.421128048360782</v>
      </c>
      <c r="F14" s="6">
        <v>6191163.28111</v>
      </c>
      <c r="G14" s="6">
        <v>5960906.05046</v>
      </c>
      <c r="H14" s="7">
        <v>-3.7191270879988485</v>
      </c>
      <c r="I14" s="18">
        <v>12.61167357617705</v>
      </c>
      <c r="J14" s="15">
        <v>18652288.99846</v>
      </c>
      <c r="K14" s="15">
        <v>18163485.47095</v>
      </c>
      <c r="L14" s="16">
        <v>-2.6206088032967747</v>
      </c>
      <c r="M14" s="17">
        <v>13.34372516586955</v>
      </c>
    </row>
    <row r="15" spans="1:13" ht="30" customHeight="1">
      <c r="A15" s="23" t="s">
        <v>40</v>
      </c>
      <c r="B15" s="6">
        <v>117160.30935</v>
      </c>
      <c r="C15" s="6">
        <v>92400.41452</v>
      </c>
      <c r="D15" s="7">
        <v>-21.13334709285657</v>
      </c>
      <c r="E15" s="18">
        <v>0.7787089413619102</v>
      </c>
      <c r="F15" s="6">
        <v>496069.94491</v>
      </c>
      <c r="G15" s="6">
        <v>417164.54348</v>
      </c>
      <c r="H15" s="7">
        <v>-15.9061040161011</v>
      </c>
      <c r="I15" s="18">
        <v>0.8826079467430424</v>
      </c>
      <c r="J15" s="15">
        <v>1825151.40336</v>
      </c>
      <c r="K15" s="15">
        <v>1252646.08309</v>
      </c>
      <c r="L15" s="16">
        <v>-31.367552259831715</v>
      </c>
      <c r="M15" s="17">
        <v>0.9202509666764808</v>
      </c>
    </row>
    <row r="16" spans="1:13" ht="30" customHeight="1">
      <c r="A16" s="23" t="s">
        <v>41</v>
      </c>
      <c r="B16" s="6">
        <v>969544.56194</v>
      </c>
      <c r="C16" s="6">
        <v>947182.3633</v>
      </c>
      <c r="D16" s="7">
        <v>-2.306464242886853</v>
      </c>
      <c r="E16" s="18">
        <v>7.982424962415798</v>
      </c>
      <c r="F16" s="6">
        <v>3679660.13403</v>
      </c>
      <c r="G16" s="6">
        <v>3765488.71419</v>
      </c>
      <c r="H16" s="7">
        <v>2.3325137929518522</v>
      </c>
      <c r="I16" s="18">
        <v>7.9667611125121205</v>
      </c>
      <c r="J16" s="15">
        <v>11126292.90481</v>
      </c>
      <c r="K16" s="15">
        <v>11116094.45351</v>
      </c>
      <c r="L16" s="16">
        <v>-0.09166081989080016</v>
      </c>
      <c r="M16" s="17">
        <v>8.166390175647615</v>
      </c>
    </row>
    <row r="17" spans="1:13" ht="30" customHeight="1">
      <c r="A17" s="23" t="s">
        <v>42</v>
      </c>
      <c r="B17" s="6">
        <v>2075432.63387</v>
      </c>
      <c r="C17" s="6">
        <v>2389214.09747</v>
      </c>
      <c r="D17" s="7">
        <v>15.118845992842491</v>
      </c>
      <c r="E17" s="18">
        <v>20.135216819023153</v>
      </c>
      <c r="F17" s="6">
        <v>7807778.1468</v>
      </c>
      <c r="G17" s="6">
        <v>9509739.82111</v>
      </c>
      <c r="H17" s="7">
        <v>21.798284253344796</v>
      </c>
      <c r="I17" s="18">
        <v>20.12005111353105</v>
      </c>
      <c r="J17" s="15">
        <v>22604320.23899</v>
      </c>
      <c r="K17" s="15">
        <v>26226345.23567</v>
      </c>
      <c r="L17" s="16">
        <v>16.02359619039726</v>
      </c>
      <c r="M17" s="17">
        <v>19.267069830275755</v>
      </c>
    </row>
    <row r="18" spans="1:13" s="5" customFormat="1" ht="39" customHeight="1" thickBot="1">
      <c r="A18" s="39" t="s">
        <v>29</v>
      </c>
      <c r="B18" s="40">
        <v>11410242.35366</v>
      </c>
      <c r="C18" s="40">
        <v>11865847.38046</v>
      </c>
      <c r="D18" s="41">
        <v>3.9929478505235894</v>
      </c>
      <c r="E18" s="40">
        <v>100</v>
      </c>
      <c r="F18" s="40">
        <v>42754717.14715999</v>
      </c>
      <c r="G18" s="40">
        <v>47264988.38124</v>
      </c>
      <c r="H18" s="41">
        <v>10.549178044040941</v>
      </c>
      <c r="I18" s="40">
        <v>100</v>
      </c>
      <c r="J18" s="42">
        <v>132021849.38009</v>
      </c>
      <c r="K18" s="42">
        <v>136120050.77419</v>
      </c>
      <c r="L18" s="43">
        <v>3.1041842038595573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7" t="s">
        <v>69</v>
      </c>
      <c r="B1" s="118"/>
      <c r="C1" s="118"/>
      <c r="D1" s="118"/>
      <c r="E1" s="118"/>
      <c r="F1" s="118"/>
      <c r="G1" s="118"/>
      <c r="H1" s="119"/>
    </row>
    <row r="2" spans="1:8" ht="18" customHeight="1">
      <c r="A2" s="120" t="s">
        <v>70</v>
      </c>
      <c r="B2" s="121"/>
      <c r="C2" s="121"/>
      <c r="D2" s="121"/>
      <c r="E2" s="121"/>
      <c r="F2" s="121"/>
      <c r="G2" s="121"/>
      <c r="H2" s="122"/>
    </row>
    <row r="3" spans="1:8" ht="18" customHeight="1">
      <c r="A3" s="120" t="s">
        <v>71</v>
      </c>
      <c r="B3" s="121"/>
      <c r="C3" s="121"/>
      <c r="D3" s="121"/>
      <c r="E3" s="121"/>
      <c r="F3" s="121"/>
      <c r="G3" s="121"/>
      <c r="H3" s="122"/>
    </row>
    <row r="4" spans="1:8" ht="18" customHeight="1">
      <c r="A4" s="85" t="s">
        <v>72</v>
      </c>
      <c r="B4" s="86"/>
      <c r="C4" s="86"/>
      <c r="D4" s="87"/>
      <c r="E4" s="87"/>
      <c r="F4" s="87"/>
      <c r="G4" s="87"/>
      <c r="H4" s="88" t="s">
        <v>73</v>
      </c>
    </row>
    <row r="5" spans="1:8" ht="18" customHeight="1">
      <c r="A5" s="89" t="s">
        <v>74</v>
      </c>
      <c r="B5" s="123">
        <v>2015</v>
      </c>
      <c r="C5" s="124"/>
      <c r="D5" s="123">
        <v>2016</v>
      </c>
      <c r="E5" s="124"/>
      <c r="F5" s="123">
        <v>2017</v>
      </c>
      <c r="G5" s="124"/>
      <c r="H5" s="90" t="s">
        <v>75</v>
      </c>
    </row>
    <row r="6" spans="1:8" ht="18" customHeight="1">
      <c r="A6" s="89"/>
      <c r="B6" s="91" t="s">
        <v>73</v>
      </c>
      <c r="C6" s="91" t="s">
        <v>76</v>
      </c>
      <c r="D6" s="91" t="s">
        <v>73</v>
      </c>
      <c r="E6" s="91" t="s">
        <v>76</v>
      </c>
      <c r="F6" s="91" t="s">
        <v>73</v>
      </c>
      <c r="G6" s="91" t="s">
        <v>76</v>
      </c>
      <c r="H6" s="92" t="s">
        <v>77</v>
      </c>
    </row>
    <row r="7" spans="1:8" ht="18" customHeight="1">
      <c r="A7" s="93" t="s">
        <v>78</v>
      </c>
      <c r="B7" s="94">
        <v>168350</v>
      </c>
      <c r="C7" s="94">
        <v>168351</v>
      </c>
      <c r="D7" s="94">
        <v>160295</v>
      </c>
      <c r="E7" s="94">
        <v>160295</v>
      </c>
      <c r="F7" s="94">
        <v>192089</v>
      </c>
      <c r="G7" s="94">
        <v>192089</v>
      </c>
      <c r="H7" s="95">
        <f>((F7-D7)/D7)*100</f>
        <v>19.834679809101967</v>
      </c>
    </row>
    <row r="8" spans="1:8" ht="18" customHeight="1">
      <c r="A8" s="93" t="s">
        <v>79</v>
      </c>
      <c r="B8" s="94">
        <v>158132</v>
      </c>
      <c r="C8" s="94">
        <f>C7+B8</f>
        <v>326483</v>
      </c>
      <c r="D8" s="94">
        <v>171581</v>
      </c>
      <c r="E8" s="94">
        <f>E7+D8</f>
        <v>331876</v>
      </c>
      <c r="F8" s="94">
        <v>176512</v>
      </c>
      <c r="G8" s="94">
        <f>G7+F8</f>
        <v>368601</v>
      </c>
      <c r="H8" s="95">
        <f>((F8-D8)/D8)*100</f>
        <v>2.873861324971879</v>
      </c>
    </row>
    <row r="9" spans="1:8" ht="18" customHeight="1">
      <c r="A9" s="93" t="s">
        <v>80</v>
      </c>
      <c r="B9" s="94">
        <v>164354</v>
      </c>
      <c r="C9" s="94">
        <f aca="true" t="shared" si="0" ref="C9:C18">C8+B9</f>
        <v>490837</v>
      </c>
      <c r="D9" s="94">
        <v>184075</v>
      </c>
      <c r="E9" s="94">
        <f aca="true" t="shared" si="1" ref="E9:E18">E8+D9</f>
        <v>515951</v>
      </c>
      <c r="F9" s="94">
        <v>208411</v>
      </c>
      <c r="G9" s="94">
        <f>G8+F9</f>
        <v>577012</v>
      </c>
      <c r="H9" s="95">
        <f>((F9-D9)/D9)*100</f>
        <v>13.220698085019695</v>
      </c>
    </row>
    <row r="10" spans="1:8" ht="18" customHeight="1">
      <c r="A10" s="93" t="s">
        <v>81</v>
      </c>
      <c r="B10" s="94">
        <v>182896</v>
      </c>
      <c r="C10" s="94">
        <f t="shared" si="0"/>
        <v>673733</v>
      </c>
      <c r="D10" s="94">
        <v>182747</v>
      </c>
      <c r="E10" s="94">
        <f t="shared" si="1"/>
        <v>698698</v>
      </c>
      <c r="F10" s="94">
        <v>189035</v>
      </c>
      <c r="G10" s="94">
        <f>G9+F10</f>
        <v>766047</v>
      </c>
      <c r="H10" s="95">
        <f>((F10-D10)/D10)*100</f>
        <v>3.440822557962648</v>
      </c>
    </row>
    <row r="11" spans="1:8" ht="18" customHeight="1">
      <c r="A11" s="93" t="s">
        <v>82</v>
      </c>
      <c r="B11" s="94">
        <v>176319</v>
      </c>
      <c r="C11" s="94">
        <f t="shared" si="0"/>
        <v>850052</v>
      </c>
      <c r="D11" s="94">
        <v>176682</v>
      </c>
      <c r="E11" s="94">
        <f t="shared" si="1"/>
        <v>875380</v>
      </c>
      <c r="F11" s="94"/>
      <c r="G11" s="94"/>
      <c r="H11" s="96"/>
    </row>
    <row r="12" spans="1:8" ht="18" customHeight="1">
      <c r="A12" s="93" t="s">
        <v>83</v>
      </c>
      <c r="B12" s="94">
        <v>171882</v>
      </c>
      <c r="C12" s="94">
        <f t="shared" si="0"/>
        <v>1021934</v>
      </c>
      <c r="D12" s="94">
        <v>189245</v>
      </c>
      <c r="E12" s="94">
        <f t="shared" si="1"/>
        <v>1064625</v>
      </c>
      <c r="F12" s="94"/>
      <c r="G12" s="94"/>
      <c r="H12" s="96"/>
    </row>
    <row r="13" spans="1:8" ht="18" customHeight="1">
      <c r="A13" s="93" t="s">
        <v>84</v>
      </c>
      <c r="B13" s="94">
        <v>182743</v>
      </c>
      <c r="C13" s="94">
        <f t="shared" si="0"/>
        <v>1204677</v>
      </c>
      <c r="D13" s="94">
        <v>142893</v>
      </c>
      <c r="E13" s="94">
        <f t="shared" si="1"/>
        <v>1207518</v>
      </c>
      <c r="F13" s="94"/>
      <c r="G13" s="94"/>
      <c r="H13" s="96"/>
    </row>
    <row r="14" spans="1:8" ht="18" customHeight="1">
      <c r="A14" s="93" t="s">
        <v>85</v>
      </c>
      <c r="B14" s="94">
        <v>181192</v>
      </c>
      <c r="C14" s="94">
        <f t="shared" si="0"/>
        <v>1385869</v>
      </c>
      <c r="D14" s="94">
        <v>196365</v>
      </c>
      <c r="E14" s="94">
        <f t="shared" si="1"/>
        <v>1403883</v>
      </c>
      <c r="F14" s="94"/>
      <c r="G14" s="94"/>
      <c r="H14" s="96"/>
    </row>
    <row r="15" spans="1:8" ht="18" customHeight="1">
      <c r="A15" s="93" t="s">
        <v>86</v>
      </c>
      <c r="B15" s="97">
        <v>172872</v>
      </c>
      <c r="C15" s="94">
        <f t="shared" si="0"/>
        <v>1558741</v>
      </c>
      <c r="D15" s="94">
        <v>177638</v>
      </c>
      <c r="E15" s="94">
        <f t="shared" si="1"/>
        <v>1581521</v>
      </c>
      <c r="F15" s="94"/>
      <c r="G15" s="94"/>
      <c r="H15" s="96"/>
    </row>
    <row r="16" spans="1:8" ht="18" customHeight="1">
      <c r="A16" s="93" t="s">
        <v>87</v>
      </c>
      <c r="B16" s="94">
        <v>197016</v>
      </c>
      <c r="C16" s="94">
        <f t="shared" si="0"/>
        <v>1755757</v>
      </c>
      <c r="D16" s="94">
        <v>186745</v>
      </c>
      <c r="E16" s="94">
        <f t="shared" si="1"/>
        <v>1768266</v>
      </c>
      <c r="F16" s="94"/>
      <c r="G16" s="94"/>
      <c r="H16" s="96"/>
    </row>
    <row r="17" spans="1:8" ht="18" customHeight="1">
      <c r="A17" s="93" t="s">
        <v>88</v>
      </c>
      <c r="B17" s="94">
        <v>174296</v>
      </c>
      <c r="C17" s="94">
        <f t="shared" si="0"/>
        <v>1930053</v>
      </c>
      <c r="D17" s="98">
        <v>192169</v>
      </c>
      <c r="E17" s="94">
        <f t="shared" si="1"/>
        <v>1960435</v>
      </c>
      <c r="F17" s="98"/>
      <c r="G17" s="94"/>
      <c r="H17" s="96"/>
    </row>
    <row r="18" spans="1:8" ht="18" customHeight="1">
      <c r="A18" s="93" t="s">
        <v>89</v>
      </c>
      <c r="B18" s="94">
        <v>179238</v>
      </c>
      <c r="C18" s="94">
        <f t="shared" si="0"/>
        <v>2109291</v>
      </c>
      <c r="D18" s="94">
        <v>188310</v>
      </c>
      <c r="E18" s="94">
        <f t="shared" si="1"/>
        <v>2148745</v>
      </c>
      <c r="F18" s="94"/>
      <c r="G18" s="94"/>
      <c r="H18" s="99"/>
    </row>
    <row r="19" spans="1:8" ht="18" customHeight="1" thickBot="1">
      <c r="A19" s="100" t="s">
        <v>90</v>
      </c>
      <c r="B19" s="101">
        <f>SUM(B7:B18)</f>
        <v>2109290</v>
      </c>
      <c r="C19" s="102"/>
      <c r="D19" s="101">
        <f>SUM(D7:D18)</f>
        <v>2148745</v>
      </c>
      <c r="E19" s="103"/>
      <c r="F19" s="101">
        <f>SUM(F7:F18)</f>
        <v>766047</v>
      </c>
      <c r="G19" s="103"/>
      <c r="H19" s="104"/>
    </row>
    <row r="20" spans="1:8" ht="18" customHeight="1">
      <c r="A20" s="105"/>
      <c r="B20" s="106"/>
      <c r="C20" s="107"/>
      <c r="D20" s="106"/>
      <c r="E20" s="107"/>
      <c r="F20" s="106"/>
      <c r="G20" s="107"/>
      <c r="H20" s="10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2017-05-02T08:29:24Z</dcterms:modified>
  <cp:category/>
  <cp:version/>
  <cp:contentType/>
  <cp:contentStatus/>
</cp:coreProperties>
</file>