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<sst xmlns="http://schemas.openxmlformats.org/spreadsheetml/2006/main" count="110" uniqueCount="90">
  <si>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</si>
  <si>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</si>
  <si>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</si>
  <si>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</si>
  <si>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</si>
  <si>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</si>
  <si>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</si>
  <si>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</si>
  <si>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</si>
  <si>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</si>
  <si>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</si>
  <si>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</si>
  <si>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</si>
  <si>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</si>
  <si>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</si>
  <si>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</si>
  <si>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</si>
  <si>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</si>
  <si>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</si>
  <si>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</si>
  <si>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</si>
  <si>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</si>
  <si>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</si>
  <si>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</si>
  <si>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</si>
  <si>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</si>
  <si>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</si>
  <si>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</si>
  <si>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</si>
  <si>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</si>
  <si>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</si>
  <si>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</si>
  <si>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</si>
  <si>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</si>
  <si>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</si>
  <si>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</si>
  <si>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</si>
  <si>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</si>
  <si>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</si>
  <si>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</si>
  <si>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</si>
  <si>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</si>
  <si>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</si>
  <si>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</si>
  <si>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</si>
  <si>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</si>
  <si>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</si>
  <si>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</si>
  <si>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</si>
  <si>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</si>
  <si>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</si>
  <si>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</si>
  <si>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</si>
  <si>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</si>
  <si>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</si>
  <si>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</si>
  <si>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</si>
  <si>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</si>
  <si>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</si>
  <si>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</si>
  <si>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</si>
  <si>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</si>
  <si>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</si>
  <si>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</si>
  <si>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</si>
  <si>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</si>
  <si>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</si>
  <si>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</si>
  <si>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</si>
  <si>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</si>
  <si>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</si>
  <si>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</si>
  <si>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</si>
  <si>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</si>
  <si>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</si>
  <si>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</si>
  <si>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</si>
  <si>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</si>
  <si>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</si>
  <si>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</si>
  <si>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</si>
  <si>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</si>
  <si>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</si>
  <si>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</si>
  <si>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</si>
  <si>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</si>
  <si>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</si>
  <si>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OCAK - MAYIS</t>
  </si>
  <si>
    <t>01 HAZİRAN - 31 MAYIS</t>
  </si>
  <si>
    <t>*Ocak - Mayıs dönemi için ilk 4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</si>
</sst>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40" applyNumberFormat="1" applyFont="1" applyFill="1" applyBorder="1" applyAlignment="1">
      <alignment horizontal="right" vertical="center"/>
    </xf>
    <xf numFmtId="43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50" applyFont="1" applyFill="1" applyBorder="1" applyAlignment="1">
      <alignment horizontal="left" vertical="center"/>
      <protection/>
    </xf>
    <xf numFmtId="0" fontId="7" fillId="33" borderId="12" xfId="50" applyFont="1" applyFill="1" applyBorder="1" applyAlignment="1">
      <alignment horizontal="left" vertical="center" wrapText="1"/>
      <protection/>
    </xf>
    <xf numFmtId="0" fontId="7" fillId="33" borderId="12" xfId="50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50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50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50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180975</xdr:colOff>
      <xdr:row>38</xdr:row>
      <xdr:rowOff>9525</xdr:rowOff>
    </xdr:to>
    <xdr:pic>
      <xdr:nvPicPr>
        <xdr:cNvPr id="1" name="2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6483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0"/>
      <c r="O1" s="10"/>
      <c r="P1" s="10"/>
    </row>
    <row r="2" spans="1:16" ht="25.5" customHeight="1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0"/>
      <c r="O2" s="10"/>
      <c r="P2" s="10"/>
    </row>
    <row r="3" spans="1:13" ht="32.25" customHeight="1">
      <c r="A3" s="96" t="s">
        <v>2</v>
      </c>
      <c r="B3" s="93" t="s">
        <v>78</v>
      </c>
      <c r="C3" s="93"/>
      <c r="D3" s="93"/>
      <c r="E3" s="93"/>
      <c r="F3" s="93" t="s">
        <v>87</v>
      </c>
      <c r="G3" s="93"/>
      <c r="H3" s="93"/>
      <c r="I3" s="93"/>
      <c r="J3" s="93" t="s">
        <v>88</v>
      </c>
      <c r="K3" s="93"/>
      <c r="L3" s="93"/>
      <c r="M3" s="94"/>
    </row>
    <row r="4" spans="1:121" ht="27">
      <c r="A4" s="97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1569261.8865800002</v>
      </c>
      <c r="C5" s="11">
        <v>1604845.33445</v>
      </c>
      <c r="D5" s="31">
        <v>2.2675276940262177</v>
      </c>
      <c r="E5" s="31">
        <v>14.867847139544512</v>
      </c>
      <c r="F5" s="11">
        <v>8522309.7274</v>
      </c>
      <c r="G5" s="11">
        <v>8163763.77743</v>
      </c>
      <c r="H5" s="31">
        <v>-4.207145262712545</v>
      </c>
      <c r="I5" s="31">
        <v>15.237835393670673</v>
      </c>
      <c r="J5" s="19">
        <v>21730024.754450005</v>
      </c>
      <c r="K5" s="19">
        <v>20414754.508929998</v>
      </c>
      <c r="L5" s="36">
        <v>-6.052778403994492</v>
      </c>
      <c r="M5" s="37">
        <v>15.44341545572992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1115689.3071500002</v>
      </c>
      <c r="C6" s="11">
        <v>1089928.95546</v>
      </c>
      <c r="D6" s="31">
        <v>-2.3089180406151164</v>
      </c>
      <c r="E6" s="31">
        <v>10.097482140418421</v>
      </c>
      <c r="F6" s="11">
        <v>6056740.82589</v>
      </c>
      <c r="G6" s="11">
        <v>5744882.79254</v>
      </c>
      <c r="H6" s="31">
        <v>-5.148941358311705</v>
      </c>
      <c r="I6" s="31">
        <v>10.72294357544647</v>
      </c>
      <c r="J6" s="19">
        <v>15337482.824810002</v>
      </c>
      <c r="K6" s="19">
        <v>14573346.90673</v>
      </c>
      <c r="L6" s="36">
        <v>-4.982146854266929</v>
      </c>
      <c r="M6" s="37">
        <v>11.024489702418867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480848.67021</v>
      </c>
      <c r="C7" s="4">
        <v>512454.98456</v>
      </c>
      <c r="D7" s="32">
        <v>6.573027296965726</v>
      </c>
      <c r="E7" s="32">
        <v>4.747561782299029</v>
      </c>
      <c r="F7" s="4">
        <v>2580467.34692</v>
      </c>
      <c r="G7" s="4">
        <v>2640603.86253</v>
      </c>
      <c r="H7" s="32">
        <v>2.3304505550817374</v>
      </c>
      <c r="I7" s="32">
        <v>4.928742194668204</v>
      </c>
      <c r="J7" s="15">
        <v>6372919.83988</v>
      </c>
      <c r="K7" s="15">
        <v>6187821.49302</v>
      </c>
      <c r="L7" s="38">
        <v>-2.9044512014995827</v>
      </c>
      <c r="M7" s="39">
        <v>4.680981984907127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161353.40616</v>
      </c>
      <c r="C8" s="4">
        <v>141512.961</v>
      </c>
      <c r="D8" s="32">
        <v>-12.296266705597759</v>
      </c>
      <c r="E8" s="32">
        <v>1.3110254472798704</v>
      </c>
      <c r="F8" s="4">
        <v>812871.69551</v>
      </c>
      <c r="G8" s="4">
        <v>720944.86281</v>
      </c>
      <c r="H8" s="32">
        <v>-11.308898219456964</v>
      </c>
      <c r="I8" s="32">
        <v>1.345658625961567</v>
      </c>
      <c r="J8" s="15">
        <v>2229480.60807</v>
      </c>
      <c r="K8" s="15">
        <v>1993666.10029</v>
      </c>
      <c r="L8" s="38">
        <v>-10.577105130514601</v>
      </c>
      <c r="M8" s="39">
        <v>1.508174582913323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96206.01932</v>
      </c>
      <c r="C9" s="4">
        <v>100089.01904</v>
      </c>
      <c r="D9" s="32">
        <v>4.036129701078658</v>
      </c>
      <c r="E9" s="32">
        <v>0.9272595953576256</v>
      </c>
      <c r="F9" s="4">
        <v>497896.45815</v>
      </c>
      <c r="G9" s="4">
        <v>505700.69454</v>
      </c>
      <c r="H9" s="32">
        <v>1.5674416361581776</v>
      </c>
      <c r="I9" s="32">
        <v>0.943900895708092</v>
      </c>
      <c r="J9" s="15">
        <v>1339748.8636</v>
      </c>
      <c r="K9" s="15">
        <v>1325664.89697</v>
      </c>
      <c r="L9" s="38">
        <v>-1.0512393040704315</v>
      </c>
      <c r="M9" s="39">
        <v>1.0028430050446955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85124.89132</v>
      </c>
      <c r="C10" s="4">
        <v>96715.97441</v>
      </c>
      <c r="D10" s="32">
        <v>13.616561396157328</v>
      </c>
      <c r="E10" s="32">
        <v>0.896010532985588</v>
      </c>
      <c r="F10" s="4">
        <v>486600.42251</v>
      </c>
      <c r="G10" s="4">
        <v>497774.15308</v>
      </c>
      <c r="H10" s="32">
        <v>2.2962846008976463</v>
      </c>
      <c r="I10" s="32">
        <v>0.929105840718565</v>
      </c>
      <c r="J10" s="15">
        <v>1392519.61528</v>
      </c>
      <c r="K10" s="15">
        <v>1353711.20318</v>
      </c>
      <c r="L10" s="38">
        <v>-2.786920318691288</v>
      </c>
      <c r="M10" s="39">
        <v>1.0240595598952664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215601.54559</v>
      </c>
      <c r="C11" s="4">
        <v>141996.02728</v>
      </c>
      <c r="D11" s="32">
        <v>-34.13960605364693</v>
      </c>
      <c r="E11" s="32">
        <v>1.3155007418488451</v>
      </c>
      <c r="F11" s="4">
        <v>1141810.71651</v>
      </c>
      <c r="G11" s="4">
        <v>771819.6007</v>
      </c>
      <c r="H11" s="32">
        <v>-32.40389238427328</v>
      </c>
      <c r="I11" s="32">
        <v>1.4406173855238145</v>
      </c>
      <c r="J11" s="15">
        <v>2673273.58957</v>
      </c>
      <c r="K11" s="15">
        <v>2456179.1587</v>
      </c>
      <c r="L11" s="38">
        <v>-8.120920796023716</v>
      </c>
      <c r="M11" s="39">
        <v>1.8580578652031714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17030.15287</v>
      </c>
      <c r="C12" s="4">
        <v>13699.46832</v>
      </c>
      <c r="D12" s="32">
        <v>-19.55757282641469</v>
      </c>
      <c r="E12" s="32">
        <v>0.12691665452272186</v>
      </c>
      <c r="F12" s="4">
        <v>90264.31316</v>
      </c>
      <c r="G12" s="4">
        <v>74523.98786</v>
      </c>
      <c r="H12" s="32">
        <v>-17.438038078347915</v>
      </c>
      <c r="I12" s="32">
        <v>0.13910057797484188</v>
      </c>
      <c r="J12" s="15">
        <v>208003.3319</v>
      </c>
      <c r="K12" s="15">
        <v>173743.087</v>
      </c>
      <c r="L12" s="38">
        <v>-16.471007741583197</v>
      </c>
      <c r="M12" s="39">
        <v>0.13143369781538766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53359.85749</v>
      </c>
      <c r="C13" s="4">
        <v>77918.44374</v>
      </c>
      <c r="D13" s="32">
        <v>46.02445996899907</v>
      </c>
      <c r="E13" s="32">
        <v>0.7218636500411076</v>
      </c>
      <c r="F13" s="4">
        <v>403674.88842</v>
      </c>
      <c r="G13" s="4">
        <v>484464.48549</v>
      </c>
      <c r="H13" s="32">
        <v>20.01353053845232</v>
      </c>
      <c r="I13" s="32">
        <v>0.9042630685107758</v>
      </c>
      <c r="J13" s="15">
        <v>1043530.20167</v>
      </c>
      <c r="K13" s="15">
        <v>999043.46081</v>
      </c>
      <c r="L13" s="38">
        <v>-4.263100463101714</v>
      </c>
      <c r="M13" s="39">
        <v>0.7557594296257705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6164.76419</v>
      </c>
      <c r="C14" s="4">
        <v>5542.07711</v>
      </c>
      <c r="D14" s="32">
        <v>-10.100744502280786</v>
      </c>
      <c r="E14" s="32">
        <v>0.05134373608363181</v>
      </c>
      <c r="F14" s="4">
        <v>43154.98471</v>
      </c>
      <c r="G14" s="4">
        <v>49051.14553</v>
      </c>
      <c r="H14" s="32">
        <v>13.662757291242256</v>
      </c>
      <c r="I14" s="32">
        <v>0.0915549863806105</v>
      </c>
      <c r="J14" s="15">
        <v>78006.77484</v>
      </c>
      <c r="K14" s="15">
        <v>83517.50676</v>
      </c>
      <c r="L14" s="38">
        <v>7.064427328655863</v>
      </c>
      <c r="M14" s="39">
        <v>0.06317957701412567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124616.54806</v>
      </c>
      <c r="C15" s="11">
        <v>154995.65154</v>
      </c>
      <c r="D15" s="31">
        <v>24.378065315509424</v>
      </c>
      <c r="E15" s="31">
        <v>1.4359337968107628</v>
      </c>
      <c r="F15" s="11">
        <v>807853.30461</v>
      </c>
      <c r="G15" s="11">
        <v>727026.41953</v>
      </c>
      <c r="H15" s="31">
        <v>-10.005143832272879</v>
      </c>
      <c r="I15" s="31">
        <v>1.3570099784459237</v>
      </c>
      <c r="J15" s="19">
        <v>2103242.50594</v>
      </c>
      <c r="K15" s="19">
        <v>1731972.30311</v>
      </c>
      <c r="L15" s="36">
        <v>-17.65227746117981</v>
      </c>
      <c r="M15" s="37">
        <v>1.3102076649045653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124616.54806</v>
      </c>
      <c r="C16" s="4">
        <v>154995.65154</v>
      </c>
      <c r="D16" s="32">
        <v>24.378065315509424</v>
      </c>
      <c r="E16" s="32">
        <v>1.4359337968107628</v>
      </c>
      <c r="F16" s="4">
        <v>807853.30461</v>
      </c>
      <c r="G16" s="4">
        <v>727026.41953</v>
      </c>
      <c r="H16" s="32">
        <v>-10.005143832272879</v>
      </c>
      <c r="I16" s="32">
        <v>1.3570099784459237</v>
      </c>
      <c r="J16" s="15">
        <v>2103242.50594</v>
      </c>
      <c r="K16" s="15">
        <v>1731972.30311</v>
      </c>
      <c r="L16" s="38">
        <v>-17.65227746117981</v>
      </c>
      <c r="M16" s="39">
        <v>1.3102076649045653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328956.03137</v>
      </c>
      <c r="C17" s="11">
        <v>359920.72745</v>
      </c>
      <c r="D17" s="31">
        <v>9.413019713011996</v>
      </c>
      <c r="E17" s="31">
        <v>3.3344312023153306</v>
      </c>
      <c r="F17" s="11">
        <v>1657715.5969</v>
      </c>
      <c r="G17" s="11">
        <v>1691854.56536</v>
      </c>
      <c r="H17" s="31">
        <v>2.059398398847259</v>
      </c>
      <c r="I17" s="31">
        <v>3.1578818397782786</v>
      </c>
      <c r="J17" s="19">
        <v>4289299.4237</v>
      </c>
      <c r="K17" s="19">
        <v>4109435.29909</v>
      </c>
      <c r="L17" s="36">
        <v>-4.193321725598895</v>
      </c>
      <c r="M17" s="37">
        <v>3.1087180884064884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328956.03137</v>
      </c>
      <c r="C18" s="4">
        <v>359920.72745</v>
      </c>
      <c r="D18" s="32">
        <v>9.413019713011996</v>
      </c>
      <c r="E18" s="32">
        <v>3.3344312023153306</v>
      </c>
      <c r="F18" s="4">
        <v>1657715.5969</v>
      </c>
      <c r="G18" s="4">
        <v>1691854.56536</v>
      </c>
      <c r="H18" s="32">
        <v>2.059398398847259</v>
      </c>
      <c r="I18" s="32">
        <v>3.1578818397782786</v>
      </c>
      <c r="J18" s="15">
        <v>4289299.4237</v>
      </c>
      <c r="K18" s="15">
        <v>4109435.29909</v>
      </c>
      <c r="L18" s="38">
        <v>-4.193321725598895</v>
      </c>
      <c r="M18" s="39">
        <v>3.1087180884064884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8807480.06144</v>
      </c>
      <c r="C19" s="11">
        <v>8872006.163999999</v>
      </c>
      <c r="D19" s="31">
        <v>0.7326284261772008</v>
      </c>
      <c r="E19" s="31">
        <v>82.1933607157571</v>
      </c>
      <c r="F19" s="11">
        <v>44831442.034940004</v>
      </c>
      <c r="G19" s="11">
        <v>44011470.05207999</v>
      </c>
      <c r="H19" s="31">
        <v>-1.8290109477650918</v>
      </c>
      <c r="I19" s="31">
        <v>82.14832696913024</v>
      </c>
      <c r="J19" s="19">
        <v>116598296.59991002</v>
      </c>
      <c r="K19" s="19">
        <v>108065176.19323</v>
      </c>
      <c r="L19" s="36">
        <v>-7.318391996720304</v>
      </c>
      <c r="M19" s="37">
        <v>81.74947249640854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939694.4510700001</v>
      </c>
      <c r="C20" s="11">
        <v>955785.66038</v>
      </c>
      <c r="D20" s="31">
        <v>1.7123873926974242</v>
      </c>
      <c r="E20" s="31">
        <v>8.854731849638675</v>
      </c>
      <c r="F20" s="11">
        <v>4752908.72057</v>
      </c>
      <c r="G20" s="11">
        <v>4673128.16303</v>
      </c>
      <c r="H20" s="31">
        <v>-1.6785627966032488</v>
      </c>
      <c r="I20" s="31">
        <v>8.722491201747456</v>
      </c>
      <c r="J20" s="19">
        <v>12353736.35927</v>
      </c>
      <c r="K20" s="19">
        <v>11356428.8918</v>
      </c>
      <c r="L20" s="36">
        <v>-8.072921733687814</v>
      </c>
      <c r="M20" s="37">
        <v>8.590945798187521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652380.31055</v>
      </c>
      <c r="C21" s="4">
        <v>669499.75539</v>
      </c>
      <c r="D21" s="32">
        <v>2.624151060838587</v>
      </c>
      <c r="E21" s="32">
        <v>6.2024793351892225</v>
      </c>
      <c r="F21" s="4">
        <v>3310571.48771</v>
      </c>
      <c r="G21" s="4">
        <v>3294145.75111</v>
      </c>
      <c r="H21" s="32">
        <v>-0.49616015425064913</v>
      </c>
      <c r="I21" s="32">
        <v>6.148591763145761</v>
      </c>
      <c r="J21" s="15">
        <v>8382315.87995</v>
      </c>
      <c r="K21" s="15">
        <v>7931691.87414</v>
      </c>
      <c r="L21" s="38">
        <v>-5.375889101099921</v>
      </c>
      <c r="M21" s="39">
        <v>6.000190343978881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117698.26395</v>
      </c>
      <c r="C22" s="4">
        <v>121581.01428</v>
      </c>
      <c r="D22" s="32">
        <v>3.2989019546197054</v>
      </c>
      <c r="E22" s="32">
        <v>1.1263689382287556</v>
      </c>
      <c r="F22" s="4">
        <v>636420.41612</v>
      </c>
      <c r="G22" s="4">
        <v>579646.33316</v>
      </c>
      <c r="H22" s="32">
        <v>-8.920845642590903</v>
      </c>
      <c r="I22" s="32">
        <v>1.081921972761614</v>
      </c>
      <c r="J22" s="15">
        <v>1755900.01225</v>
      </c>
      <c r="K22" s="15">
        <v>1415697.22631</v>
      </c>
      <c r="L22" s="38">
        <v>-19.374838177947616</v>
      </c>
      <c r="M22" s="39">
        <v>1.0709509348185522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169615.87657</v>
      </c>
      <c r="C23" s="4">
        <v>164704.89071</v>
      </c>
      <c r="D23" s="32">
        <v>-2.8953574154205053</v>
      </c>
      <c r="E23" s="32">
        <v>1.5258835762206964</v>
      </c>
      <c r="F23" s="4">
        <v>805916.81674</v>
      </c>
      <c r="G23" s="4">
        <v>799336.07876</v>
      </c>
      <c r="H23" s="32">
        <v>-0.8165530043931483</v>
      </c>
      <c r="I23" s="32">
        <v>1.4919774658400808</v>
      </c>
      <c r="J23" s="15">
        <v>2215520.46707</v>
      </c>
      <c r="K23" s="15">
        <v>2009039.79135</v>
      </c>
      <c r="L23" s="38">
        <v>-9.319736774676155</v>
      </c>
      <c r="M23" s="39">
        <v>1.5198045193900886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1377752.98926</v>
      </c>
      <c r="C24" s="11">
        <v>1133945.77517</v>
      </c>
      <c r="D24" s="31">
        <v>-17.696003274211755</v>
      </c>
      <c r="E24" s="31">
        <v>10.505269316521252</v>
      </c>
      <c r="F24" s="11">
        <v>6533918.99353</v>
      </c>
      <c r="G24" s="11">
        <v>5687341.01138</v>
      </c>
      <c r="H24" s="31">
        <v>-12.956664797777503</v>
      </c>
      <c r="I24" s="31">
        <v>10.61554064054054</v>
      </c>
      <c r="J24" s="18">
        <v>16926325.47719</v>
      </c>
      <c r="K24" s="18">
        <v>14552502.61309</v>
      </c>
      <c r="L24" s="40">
        <v>-14.02444297375101</v>
      </c>
      <c r="M24" s="41">
        <v>11.008721347897486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1377752.98926</v>
      </c>
      <c r="C25" s="4">
        <v>1133945.77517</v>
      </c>
      <c r="D25" s="32">
        <v>-17.696003274211755</v>
      </c>
      <c r="E25" s="32">
        <v>10.505269316521252</v>
      </c>
      <c r="F25" s="4">
        <v>6533918.99353</v>
      </c>
      <c r="G25" s="4">
        <v>5687341.01138</v>
      </c>
      <c r="H25" s="32">
        <v>-12.956664797777503</v>
      </c>
      <c r="I25" s="32">
        <v>10.61554064054054</v>
      </c>
      <c r="J25" s="15">
        <v>16926325.47719</v>
      </c>
      <c r="K25" s="15">
        <v>14552502.61309</v>
      </c>
      <c r="L25" s="38">
        <v>-14.02444297375101</v>
      </c>
      <c r="M25" s="39">
        <v>11.008721347897486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6490032.62111</v>
      </c>
      <c r="C26" s="11">
        <v>6782274.728449998</v>
      </c>
      <c r="D26" s="31">
        <v>4.502937418055938</v>
      </c>
      <c r="E26" s="31">
        <v>62.833359549597155</v>
      </c>
      <c r="F26" s="11">
        <v>33544614.32084</v>
      </c>
      <c r="G26" s="11">
        <v>33651000.87766999</v>
      </c>
      <c r="H26" s="31">
        <v>0.3171494410770286</v>
      </c>
      <c r="I26" s="31">
        <v>62.81029512684223</v>
      </c>
      <c r="J26" s="19">
        <v>87318234.76345003</v>
      </c>
      <c r="K26" s="19">
        <v>82156244.68834001</v>
      </c>
      <c r="L26" s="36">
        <v>-5.9116976987614756</v>
      </c>
      <c r="M26" s="37">
        <v>62.14980535032354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1342581.32451</v>
      </c>
      <c r="C27" s="4">
        <v>1426371.7666</v>
      </c>
      <c r="D27" s="32">
        <v>6.24099565220609</v>
      </c>
      <c r="E27" s="32">
        <v>13.214405734144336</v>
      </c>
      <c r="F27" s="4">
        <v>6699516.56974</v>
      </c>
      <c r="G27" s="4">
        <v>7202085.81751</v>
      </c>
      <c r="H27" s="32">
        <v>7.501574815710983</v>
      </c>
      <c r="I27" s="32">
        <v>13.442843420054906</v>
      </c>
      <c r="J27" s="15">
        <v>17600340.68821</v>
      </c>
      <c r="K27" s="15">
        <v>17458726.77674</v>
      </c>
      <c r="L27" s="38">
        <v>-0.8046089219446934</v>
      </c>
      <c r="M27" s="39">
        <v>13.207230624464858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1480106.15113</v>
      </c>
      <c r="C28" s="4">
        <v>1982869.30525</v>
      </c>
      <c r="D28" s="32">
        <v>33.96804707122939</v>
      </c>
      <c r="E28" s="32">
        <v>18.369993104821734</v>
      </c>
      <c r="F28" s="4">
        <v>8517662.92067</v>
      </c>
      <c r="G28" s="4">
        <v>9571675.07839</v>
      </c>
      <c r="H28" s="32">
        <v>12.374429083853565</v>
      </c>
      <c r="I28" s="32">
        <v>17.865731207146908</v>
      </c>
      <c r="J28" s="15">
        <v>21115160.35564</v>
      </c>
      <c r="K28" s="15">
        <v>22206239.51983</v>
      </c>
      <c r="L28" s="38">
        <v>5.167278608417309</v>
      </c>
      <c r="M28" s="39">
        <v>16.798643474462125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116960.59392</v>
      </c>
      <c r="C29" s="4">
        <v>33853.17936</v>
      </c>
      <c r="D29" s="32">
        <v>-71.05591017846979</v>
      </c>
      <c r="E29" s="32">
        <v>0.3136276656121249</v>
      </c>
      <c r="F29" s="4">
        <v>389554.3452</v>
      </c>
      <c r="G29" s="4">
        <v>307680.04734</v>
      </c>
      <c r="H29" s="32">
        <v>-21.017426417863504</v>
      </c>
      <c r="I29" s="32">
        <v>0.5353259527784305</v>
      </c>
      <c r="J29" s="15">
        <v>1212289.14534</v>
      </c>
      <c r="K29" s="15">
        <v>947985.63167</v>
      </c>
      <c r="L29" s="38">
        <v>-21.80201931906873</v>
      </c>
      <c r="M29" s="39">
        <v>0.6779302309339199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826084.44212</v>
      </c>
      <c r="C30" s="4">
        <v>809617.75525</v>
      </c>
      <c r="D30" s="32">
        <v>-1.9933418462331924</v>
      </c>
      <c r="E30" s="32">
        <v>7.50058137573954</v>
      </c>
      <c r="F30" s="4">
        <v>4108471.52021</v>
      </c>
      <c r="G30" s="4">
        <v>4025432.62721</v>
      </c>
      <c r="H30" s="32">
        <v>-2.021162677933221</v>
      </c>
      <c r="I30" s="32">
        <v>7.003764381657464</v>
      </c>
      <c r="J30" s="15">
        <v>11189335.95741</v>
      </c>
      <c r="K30" s="15">
        <v>10389132.90675</v>
      </c>
      <c r="L30" s="38">
        <v>-7.15147935235671</v>
      </c>
      <c r="M30" s="39">
        <v>7.429550654970228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411876.32612</v>
      </c>
      <c r="C31" s="4">
        <v>456630.90738</v>
      </c>
      <c r="D31" s="32">
        <v>10.866024197506507</v>
      </c>
      <c r="E31" s="32">
        <v>4.230388053216394</v>
      </c>
      <c r="F31" s="4">
        <v>2252670.98161</v>
      </c>
      <c r="G31" s="4">
        <v>2235535.63293</v>
      </c>
      <c r="H31" s="32">
        <v>-0.760668061154387</v>
      </c>
      <c r="I31" s="32">
        <v>3.8895607726747827</v>
      </c>
      <c r="J31" s="15">
        <v>5771162.31728</v>
      </c>
      <c r="K31" s="15">
        <v>5506611.04028</v>
      </c>
      <c r="L31" s="38">
        <v>-4.5840207302414795</v>
      </c>
      <c r="M31" s="39">
        <v>3.9379268730307184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518542.47288</v>
      </c>
      <c r="C32" s="4">
        <v>504562.99379</v>
      </c>
      <c r="D32" s="32">
        <v>-2.6959178507321884</v>
      </c>
      <c r="E32" s="32">
        <v>4.674447626139383</v>
      </c>
      <c r="F32" s="4">
        <v>2583660.70681</v>
      </c>
      <c r="G32" s="4">
        <v>2483726.54919</v>
      </c>
      <c r="H32" s="32">
        <v>-3.867928840524368</v>
      </c>
      <c r="I32" s="32">
        <v>4.321382854953056</v>
      </c>
      <c r="J32" s="15">
        <v>6627690.71001</v>
      </c>
      <c r="K32" s="15">
        <v>6130677.51686</v>
      </c>
      <c r="L32" s="38">
        <v>-7.499040237338563</v>
      </c>
      <c r="M32" s="39">
        <v>4.384213732717292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790369.94895</v>
      </c>
      <c r="C33" s="4">
        <v>757126.06303</v>
      </c>
      <c r="D33" s="32">
        <v>-4.206117143517951</v>
      </c>
      <c r="E33" s="32">
        <v>7.0142800236591265</v>
      </c>
      <c r="F33" s="4">
        <v>4509919.54646</v>
      </c>
      <c r="G33" s="4">
        <v>3557129.85351</v>
      </c>
      <c r="H33" s="32">
        <v>-21.12653414622173</v>
      </c>
      <c r="I33" s="32">
        <v>6.188974372727486</v>
      </c>
      <c r="J33" s="15">
        <v>11772027.1546</v>
      </c>
      <c r="K33" s="15">
        <v>8928968.40974</v>
      </c>
      <c r="L33" s="38">
        <v>-24.150969986074628</v>
      </c>
      <c r="M33" s="39">
        <v>6.385347429109429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243057.15079</v>
      </c>
      <c r="C34" s="4">
        <v>234226.74566</v>
      </c>
      <c r="D34" s="32">
        <v>-3.6330571231082387</v>
      </c>
      <c r="E34" s="32">
        <v>2.1699582979809877</v>
      </c>
      <c r="F34" s="4">
        <v>1177892.3051</v>
      </c>
      <c r="G34" s="4">
        <v>1169188.88615</v>
      </c>
      <c r="H34" s="32">
        <v>-0.7388976829474391</v>
      </c>
      <c r="I34" s="32">
        <v>2.0342468088759644</v>
      </c>
      <c r="J34" s="15">
        <v>2975135.77951</v>
      </c>
      <c r="K34" s="15">
        <v>2746730.36434</v>
      </c>
      <c r="L34" s="38">
        <v>-7.677142560788199</v>
      </c>
      <c r="M34" s="39">
        <v>1.964261364309826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344006.69958</v>
      </c>
      <c r="C35" s="4">
        <v>173955.55763</v>
      </c>
      <c r="D35" s="32">
        <v>-49.43250877311882</v>
      </c>
      <c r="E35" s="32">
        <v>1.6115849823020099</v>
      </c>
      <c r="F35" s="4">
        <v>1182106.36385</v>
      </c>
      <c r="G35" s="4">
        <v>944772.07996</v>
      </c>
      <c r="H35" s="32">
        <v>-20.0772359533728</v>
      </c>
      <c r="I35" s="32">
        <v>1.6437887937015248</v>
      </c>
      <c r="J35" s="15">
        <v>3288040.69613</v>
      </c>
      <c r="K35" s="15">
        <v>2407886.46183</v>
      </c>
      <c r="L35" s="38">
        <v>-26.768349775473745</v>
      </c>
      <c r="M35" s="39">
        <v>1.7219449014806516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110824.95748</v>
      </c>
      <c r="C36" s="11">
        <v>106475.39221</v>
      </c>
      <c r="D36" s="31">
        <v>-3.924716389613716</v>
      </c>
      <c r="E36" s="31">
        <v>0.986425184732124</v>
      </c>
      <c r="F36" s="11">
        <v>571202.35718</v>
      </c>
      <c r="G36" s="11">
        <v>672710.09355</v>
      </c>
      <c r="H36" s="31">
        <v>17.770888914243805</v>
      </c>
      <c r="I36" s="31">
        <v>1.170433945544</v>
      </c>
      <c r="J36" s="19">
        <v>1621469.14356</v>
      </c>
      <c r="K36" s="19">
        <v>1755595.65299</v>
      </c>
      <c r="L36" s="36">
        <v>8.271912540717242</v>
      </c>
      <c r="M36" s="37">
        <v>1.2554740564595426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295735.63272</v>
      </c>
      <c r="C37" s="4">
        <v>287529.75767</v>
      </c>
      <c r="D37" s="32">
        <v>-2.774733289501582</v>
      </c>
      <c r="E37" s="32">
        <v>2.6637759996809374</v>
      </c>
      <c r="F37" s="4">
        <v>1508583.22293</v>
      </c>
      <c r="G37" s="4">
        <v>1440905.51917</v>
      </c>
      <c r="H37" s="32">
        <v>-4.486176349525814</v>
      </c>
      <c r="I37" s="32">
        <v>2.507000784035239</v>
      </c>
      <c r="J37" s="15">
        <v>4041889.99116</v>
      </c>
      <c r="K37" s="15">
        <v>3579609.02886</v>
      </c>
      <c r="L37" s="38">
        <v>-11.437247508246214</v>
      </c>
      <c r="M37" s="39">
        <v>2.559875481776251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9886.92091</v>
      </c>
      <c r="C38" s="4">
        <v>9055.30462</v>
      </c>
      <c r="D38" s="32">
        <v>-8.411276853230131</v>
      </c>
      <c r="E38" s="32">
        <v>0.08389150156847455</v>
      </c>
      <c r="F38" s="4">
        <v>43373.48108</v>
      </c>
      <c r="G38" s="4">
        <v>40158.69276</v>
      </c>
      <c r="H38" s="32">
        <v>-7.411875274826338</v>
      </c>
      <c r="I38" s="32">
        <v>0.06987125310835328</v>
      </c>
      <c r="J38" s="15">
        <v>103692.8246</v>
      </c>
      <c r="K38" s="15">
        <v>98081.37845</v>
      </c>
      <c r="L38" s="38">
        <v>-5.411605066837</v>
      </c>
      <c r="M38" s="39">
        <v>0.07014065331959812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403889.40522</v>
      </c>
      <c r="C39" s="4">
        <v>317215.18375</v>
      </c>
      <c r="D39" s="32">
        <v>-21.45988984850648</v>
      </c>
      <c r="E39" s="32">
        <v>2.938792144698393</v>
      </c>
      <c r="F39" s="4">
        <v>1584727.39144</v>
      </c>
      <c r="G39" s="4">
        <v>1400379.54679</v>
      </c>
      <c r="H39" s="32">
        <v>-11.632779596400352</v>
      </c>
      <c r="I39" s="32">
        <v>2.4364905089486575</v>
      </c>
      <c r="J39" s="15">
        <v>4257657.79261</v>
      </c>
      <c r="K39" s="15">
        <v>3710740.25046</v>
      </c>
      <c r="L39" s="38">
        <v>-12.845502592981587</v>
      </c>
      <c r="M39" s="39">
        <v>2.6536509741171312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403889.40522</v>
      </c>
      <c r="C40" s="11">
        <v>317215.18375</v>
      </c>
      <c r="D40" s="31">
        <v>-21.45988984850648</v>
      </c>
      <c r="E40" s="31">
        <v>2.938792144698393</v>
      </c>
      <c r="F40" s="11">
        <v>1584727.39144</v>
      </c>
      <c r="G40" s="11">
        <v>1400379.54679</v>
      </c>
      <c r="H40" s="31">
        <v>-11.632779596400352</v>
      </c>
      <c r="I40" s="31">
        <v>2.4364905089486575</v>
      </c>
      <c r="J40" s="19">
        <v>4257657.79261</v>
      </c>
      <c r="K40" s="19">
        <v>3710740.25046</v>
      </c>
      <c r="L40" s="36">
        <v>-12.845502592981587</v>
      </c>
      <c r="M40" s="37">
        <v>2.6536509741171312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10780631.35324</v>
      </c>
      <c r="C41" s="47">
        <v>10794066.6822</v>
      </c>
      <c r="D41" s="48">
        <v>0.12462469515722534</v>
      </c>
      <c r="E41" s="49">
        <v>100</v>
      </c>
      <c r="F41" s="47">
        <v>54938479.15378</v>
      </c>
      <c r="G41" s="47">
        <v>53575613.37629999</v>
      </c>
      <c r="H41" s="48">
        <v>-2.4807126052127626</v>
      </c>
      <c r="I41" s="49">
        <v>93.21506715924124</v>
      </c>
      <c r="J41" s="50">
        <v>142585979.14697</v>
      </c>
      <c r="K41" s="50">
        <v>132190670.95262</v>
      </c>
      <c r="L41" s="51">
        <v>-7.2905542722647905</v>
      </c>
      <c r="M41" s="52">
        <v>94.53313330113366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6545714.0562200025</v>
      </c>
      <c r="G42" s="43">
        <v>3899658.603900008</v>
      </c>
      <c r="H42" s="44">
        <v>-40.42424446887663</v>
      </c>
      <c r="I42" s="44">
        <v>6.78493284075876</v>
      </c>
      <c r="J42" s="19">
        <v>9322114.709029973</v>
      </c>
      <c r="K42" s="19">
        <v>7644608.315579981</v>
      </c>
      <c r="L42" s="36">
        <v>-17.994912590220075</v>
      </c>
      <c r="M42" s="37">
        <v>5.466866698866346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10780631.35324</v>
      </c>
      <c r="C43" s="63">
        <v>10794066.6822</v>
      </c>
      <c r="D43" s="64">
        <v>0.12462469515722534</v>
      </c>
      <c r="E43" s="65">
        <v>100</v>
      </c>
      <c r="F43" s="63">
        <v>61484193.21</v>
      </c>
      <c r="G43" s="63">
        <v>57475271.9802</v>
      </c>
      <c r="H43" s="64">
        <v>-6.520246945597028</v>
      </c>
      <c r="I43" s="65">
        <v>100</v>
      </c>
      <c r="J43" s="63">
        <v>151908093.85599998</v>
      </c>
      <c r="K43" s="63">
        <v>139835279.26819998</v>
      </c>
      <c r="L43" s="66">
        <v>-7.947446565450503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5.5" customHeight="1" thickBot="1">
      <c r="A2" s="98" t="s">
        <v>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5" customFormat="1" ht="32.25" customHeight="1">
      <c r="A3" s="99" t="s">
        <v>32</v>
      </c>
      <c r="B3" s="93" t="s">
        <v>78</v>
      </c>
      <c r="C3" s="93"/>
      <c r="D3" s="93"/>
      <c r="E3" s="93"/>
      <c r="F3" s="93" t="s">
        <v>87</v>
      </c>
      <c r="G3" s="93"/>
      <c r="H3" s="93"/>
      <c r="I3" s="93"/>
      <c r="J3" s="93" t="s">
        <v>88</v>
      </c>
      <c r="K3" s="93"/>
      <c r="L3" s="93"/>
      <c r="M3" s="94"/>
    </row>
    <row r="4" spans="1:13" ht="37.5" customHeight="1">
      <c r="A4" s="100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945160.9857</v>
      </c>
      <c r="C5" s="6">
        <v>787501.03983</v>
      </c>
      <c r="D5" s="7">
        <v>-16.680750502332117</v>
      </c>
      <c r="E5" s="20">
        <v>7.295684407144083</v>
      </c>
      <c r="F5" s="6">
        <v>4755510.91726</v>
      </c>
      <c r="G5" s="6">
        <v>4107199.99185</v>
      </c>
      <c r="H5" s="7">
        <v>-13.63283434082703</v>
      </c>
      <c r="I5" s="20">
        <v>7.666174464494109</v>
      </c>
      <c r="J5" s="15">
        <v>12306430.5614</v>
      </c>
      <c r="K5" s="15">
        <v>10316823.96925</v>
      </c>
      <c r="L5" s="16">
        <v>-16.16721097334709</v>
      </c>
      <c r="M5" s="17">
        <v>7.804502310868649</v>
      </c>
    </row>
    <row r="6" spans="1:13" ht="30" customHeight="1">
      <c r="A6" s="25" t="s">
        <v>56</v>
      </c>
      <c r="B6" s="6">
        <v>127876.64103</v>
      </c>
      <c r="C6" s="6">
        <v>119667.63298</v>
      </c>
      <c r="D6" s="7">
        <v>-6.419474255719747</v>
      </c>
      <c r="E6" s="20">
        <v>1.1086427062502624</v>
      </c>
      <c r="F6" s="6">
        <v>603435.50244</v>
      </c>
      <c r="G6" s="6">
        <v>566257.64493</v>
      </c>
      <c r="H6" s="7">
        <v>-6.1610325146052585</v>
      </c>
      <c r="I6" s="20">
        <v>1.0569317068808266</v>
      </c>
      <c r="J6" s="15">
        <v>1562567.15446</v>
      </c>
      <c r="K6" s="15">
        <v>1397356.93683</v>
      </c>
      <c r="L6" s="16">
        <v>-10.572999512913368</v>
      </c>
      <c r="M6" s="17">
        <v>1.0570768169645217</v>
      </c>
    </row>
    <row r="7" spans="1:13" ht="30" customHeight="1">
      <c r="A7" s="25" t="s">
        <v>34</v>
      </c>
      <c r="B7" s="6">
        <v>211132.9503</v>
      </c>
      <c r="C7" s="6">
        <v>173135.32524</v>
      </c>
      <c r="D7" s="7">
        <v>-17.997013259185245</v>
      </c>
      <c r="E7" s="20">
        <v>1.6039860632462974</v>
      </c>
      <c r="F7" s="6">
        <v>1017204.80166</v>
      </c>
      <c r="G7" s="6">
        <v>782731.01323</v>
      </c>
      <c r="H7" s="7">
        <v>-23.050794495597813</v>
      </c>
      <c r="I7" s="20">
        <v>1.460983764632461</v>
      </c>
      <c r="J7" s="15">
        <v>2659113.39261</v>
      </c>
      <c r="K7" s="15">
        <v>1991433.71558</v>
      </c>
      <c r="L7" s="16">
        <v>-25.10910888138742</v>
      </c>
      <c r="M7" s="17">
        <v>1.506485821751955</v>
      </c>
    </row>
    <row r="8" spans="1:13" ht="30" customHeight="1">
      <c r="A8" s="25" t="s">
        <v>35</v>
      </c>
      <c r="B8" s="6">
        <v>176349.36721</v>
      </c>
      <c r="C8" s="6">
        <v>177495.23851</v>
      </c>
      <c r="D8" s="7">
        <v>0.6497734117953907</v>
      </c>
      <c r="E8" s="20">
        <v>1.6443778210366184</v>
      </c>
      <c r="F8" s="6">
        <v>850140.28186</v>
      </c>
      <c r="G8" s="6">
        <v>876815.22225</v>
      </c>
      <c r="H8" s="7">
        <v>3.137710441344879</v>
      </c>
      <c r="I8" s="20">
        <v>1.6365939034453925</v>
      </c>
      <c r="J8" s="15">
        <v>2177488.96521</v>
      </c>
      <c r="K8" s="15">
        <v>2136253.24645</v>
      </c>
      <c r="L8" s="16">
        <v>-1.8937280242898153</v>
      </c>
      <c r="M8" s="17">
        <v>1.6160393400345776</v>
      </c>
    </row>
    <row r="9" spans="1:13" ht="30" customHeight="1">
      <c r="A9" s="25" t="s">
        <v>55</v>
      </c>
      <c r="B9" s="6">
        <v>90421.0599</v>
      </c>
      <c r="C9" s="6">
        <v>72694.15102</v>
      </c>
      <c r="D9" s="7">
        <v>-19.60484526459304</v>
      </c>
      <c r="E9" s="20">
        <v>0.6734639794274812</v>
      </c>
      <c r="F9" s="6">
        <v>331255.53551</v>
      </c>
      <c r="G9" s="6">
        <v>287802.21342</v>
      </c>
      <c r="H9" s="7">
        <v>-13.117764816548478</v>
      </c>
      <c r="I9" s="20">
        <v>0.5371888351488548</v>
      </c>
      <c r="J9" s="15">
        <v>947680.04305</v>
      </c>
      <c r="K9" s="15">
        <v>789156.42617</v>
      </c>
      <c r="L9" s="16">
        <v>-16.72754618423849</v>
      </c>
      <c r="M9" s="17">
        <v>0.5969834485921104</v>
      </c>
    </row>
    <row r="10" spans="1:13" ht="30" customHeight="1">
      <c r="A10" s="25" t="s">
        <v>36</v>
      </c>
      <c r="B10" s="6">
        <v>825124.02871</v>
      </c>
      <c r="C10" s="6">
        <v>894061.69552</v>
      </c>
      <c r="D10" s="7">
        <v>8.354824779224671</v>
      </c>
      <c r="E10" s="20">
        <v>8.282899502504984</v>
      </c>
      <c r="F10" s="6">
        <v>4295890.20393</v>
      </c>
      <c r="G10" s="6">
        <v>4459194.06143</v>
      </c>
      <c r="H10" s="7">
        <v>3.801397376278495</v>
      </c>
      <c r="I10" s="20">
        <v>8.323178738262648</v>
      </c>
      <c r="J10" s="15">
        <v>11272687.07271</v>
      </c>
      <c r="K10" s="15">
        <v>10615323.9044</v>
      </c>
      <c r="L10" s="16">
        <v>-5.831468256591698</v>
      </c>
      <c r="M10" s="17">
        <v>8.030312447846462</v>
      </c>
    </row>
    <row r="11" spans="1:13" ht="30" customHeight="1">
      <c r="A11" s="25" t="s">
        <v>37</v>
      </c>
      <c r="B11" s="6">
        <v>685010.39913</v>
      </c>
      <c r="C11" s="6">
        <v>639369.00171</v>
      </c>
      <c r="D11" s="7">
        <v>-6.662876575007777</v>
      </c>
      <c r="E11" s="20">
        <v>5.923337519902059</v>
      </c>
      <c r="F11" s="6">
        <v>3444279.93083</v>
      </c>
      <c r="G11" s="6">
        <v>3259244.63045</v>
      </c>
      <c r="H11" s="7">
        <v>-5.372249181134654</v>
      </c>
      <c r="I11" s="20">
        <v>6.083448093366632</v>
      </c>
      <c r="J11" s="15">
        <v>8591379.28719</v>
      </c>
      <c r="K11" s="15">
        <v>8227965.71156</v>
      </c>
      <c r="L11" s="16">
        <v>-4.229979418693111</v>
      </c>
      <c r="M11" s="17">
        <v>6.224316475789038</v>
      </c>
    </row>
    <row r="12" spans="1:13" ht="30" customHeight="1">
      <c r="A12" s="25" t="s">
        <v>38</v>
      </c>
      <c r="B12" s="6">
        <v>551394.04935</v>
      </c>
      <c r="C12" s="6">
        <v>452353.1534</v>
      </c>
      <c r="D12" s="7">
        <v>-17.961908741444052</v>
      </c>
      <c r="E12" s="20">
        <v>4.190757447755579</v>
      </c>
      <c r="F12" s="6">
        <v>2673591.51213</v>
      </c>
      <c r="G12" s="6">
        <v>2299212.54742</v>
      </c>
      <c r="H12" s="7">
        <v>-14.002848341321194</v>
      </c>
      <c r="I12" s="20">
        <v>4.291528183300451</v>
      </c>
      <c r="J12" s="15">
        <v>6686371.46481</v>
      </c>
      <c r="K12" s="15">
        <v>6036462.55636</v>
      </c>
      <c r="L12" s="16">
        <v>-9.719904313878377</v>
      </c>
      <c r="M12" s="17">
        <v>4.566481517083456</v>
      </c>
    </row>
    <row r="13" spans="1:13" ht="30" customHeight="1">
      <c r="A13" s="25" t="s">
        <v>39</v>
      </c>
      <c r="B13" s="6">
        <v>3160936.76215</v>
      </c>
      <c r="C13" s="6">
        <v>2876112.70575</v>
      </c>
      <c r="D13" s="7">
        <v>-9.010748326590011</v>
      </c>
      <c r="E13" s="20">
        <v>26.645311636742676</v>
      </c>
      <c r="F13" s="6">
        <v>15354551.40069</v>
      </c>
      <c r="G13" s="6">
        <v>14148338.54837</v>
      </c>
      <c r="H13" s="7">
        <v>-7.855734894773909</v>
      </c>
      <c r="I13" s="20">
        <v>26.4081690469805</v>
      </c>
      <c r="J13" s="15">
        <v>40920703.90131</v>
      </c>
      <c r="K13" s="15">
        <v>35857635.21054</v>
      </c>
      <c r="L13" s="16">
        <v>-12.372877805281144</v>
      </c>
      <c r="M13" s="17">
        <v>27.125692722591715</v>
      </c>
    </row>
    <row r="14" spans="1:13" ht="30" customHeight="1">
      <c r="A14" s="25" t="s">
        <v>40</v>
      </c>
      <c r="B14" s="6">
        <v>1467812.65239</v>
      </c>
      <c r="C14" s="6">
        <v>1551826.80097</v>
      </c>
      <c r="D14" s="7">
        <v>5.7237651169719825</v>
      </c>
      <c r="E14" s="20">
        <v>14.376664946206477</v>
      </c>
      <c r="F14" s="6">
        <v>7410089.02247</v>
      </c>
      <c r="G14" s="6">
        <v>7751454.72525</v>
      </c>
      <c r="H14" s="7">
        <v>4.606769253984114</v>
      </c>
      <c r="I14" s="20">
        <v>14.468251946657091</v>
      </c>
      <c r="J14" s="15">
        <v>19418422.8938</v>
      </c>
      <c r="K14" s="15">
        <v>18746168.48557</v>
      </c>
      <c r="L14" s="16">
        <v>-3.4619413322419876</v>
      </c>
      <c r="M14" s="17">
        <v>14.181158436126731</v>
      </c>
    </row>
    <row r="15" spans="1:13" ht="30" customHeight="1">
      <c r="A15" s="25" t="s">
        <v>41</v>
      </c>
      <c r="B15" s="6">
        <v>127614.01364</v>
      </c>
      <c r="C15" s="6">
        <v>115333.34101</v>
      </c>
      <c r="D15" s="7">
        <v>-9.623294714829566</v>
      </c>
      <c r="E15" s="20">
        <v>1.0684883131229024</v>
      </c>
      <c r="F15" s="6">
        <v>705816.11623</v>
      </c>
      <c r="G15" s="6">
        <v>613017.7169</v>
      </c>
      <c r="H15" s="7">
        <v>-13.147673621518779</v>
      </c>
      <c r="I15" s="20">
        <v>1.1442103566679425</v>
      </c>
      <c r="J15" s="15">
        <v>1724305.27148</v>
      </c>
      <c r="K15" s="15">
        <v>1815101.056</v>
      </c>
      <c r="L15" s="16">
        <v>5.265644432094581</v>
      </c>
      <c r="M15" s="17">
        <v>1.3730931562111308</v>
      </c>
    </row>
    <row r="16" spans="1:13" ht="30" customHeight="1">
      <c r="A16" s="25" t="s">
        <v>42</v>
      </c>
      <c r="B16" s="6">
        <v>857344.5908</v>
      </c>
      <c r="C16" s="6">
        <v>877210.55602</v>
      </c>
      <c r="D16" s="7">
        <v>2.3171505871942117</v>
      </c>
      <c r="E16" s="20">
        <v>8.126784666492451</v>
      </c>
      <c r="F16" s="6">
        <v>4570751.73436</v>
      </c>
      <c r="G16" s="6">
        <v>4558532.87648</v>
      </c>
      <c r="H16" s="7">
        <v>-0.2673270960692622</v>
      </c>
      <c r="I16" s="20">
        <v>8.508596708846152</v>
      </c>
      <c r="J16" s="15">
        <v>11976743.9362</v>
      </c>
      <c r="K16" s="15">
        <v>11148750.93959</v>
      </c>
      <c r="L16" s="16">
        <v>-6.913339727564615</v>
      </c>
      <c r="M16" s="17">
        <v>8.433840950535727</v>
      </c>
    </row>
    <row r="17" spans="1:13" ht="30" customHeight="1">
      <c r="A17" s="25" t="s">
        <v>43</v>
      </c>
      <c r="B17" s="6">
        <v>1554453.85293</v>
      </c>
      <c r="C17" s="6">
        <v>2057306.04024</v>
      </c>
      <c r="D17" s="7">
        <v>32.34912290012152</v>
      </c>
      <c r="E17" s="20">
        <v>19.059600990168136</v>
      </c>
      <c r="F17" s="6">
        <v>8925962.19441</v>
      </c>
      <c r="G17" s="6">
        <v>9865812.18432</v>
      </c>
      <c r="H17" s="7">
        <v>10.529396937157008</v>
      </c>
      <c r="I17" s="20">
        <v>18.414744251316954</v>
      </c>
      <c r="J17" s="15">
        <v>22342085.20274</v>
      </c>
      <c r="K17" s="15">
        <v>23112238.79432</v>
      </c>
      <c r="L17" s="16">
        <v>3.4470980868229315</v>
      </c>
      <c r="M17" s="17">
        <v>17.484016555603933</v>
      </c>
    </row>
    <row r="18" spans="1:13" s="5" customFormat="1" ht="39" customHeight="1" thickBot="1">
      <c r="A18" s="56" t="s">
        <v>30</v>
      </c>
      <c r="B18" s="57">
        <v>10780631.35324</v>
      </c>
      <c r="C18" s="57">
        <v>10794066.6822</v>
      </c>
      <c r="D18" s="58">
        <v>0.12462469515722534</v>
      </c>
      <c r="E18" s="57">
        <v>100</v>
      </c>
      <c r="F18" s="57">
        <v>54938479.15378</v>
      </c>
      <c r="G18" s="57">
        <v>53575613.37629999</v>
      </c>
      <c r="H18" s="58">
        <v>-2.4807126052127626</v>
      </c>
      <c r="I18" s="57">
        <v>100</v>
      </c>
      <c r="J18" s="59">
        <v>142585979.14696997</v>
      </c>
      <c r="K18" s="59">
        <v>132190670.95261998</v>
      </c>
      <c r="L18" s="60">
        <v>-7.290554272264781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01" t="s">
        <v>65</v>
      </c>
      <c r="B1" s="102"/>
      <c r="C1" s="102"/>
      <c r="D1" s="102"/>
      <c r="E1" s="102"/>
      <c r="F1" s="102"/>
      <c r="G1" s="102"/>
      <c r="H1" s="103"/>
    </row>
    <row r="2" spans="1:8" ht="15" customHeight="1">
      <c r="A2" s="104" t="s">
        <v>66</v>
      </c>
      <c r="B2" s="105"/>
      <c r="C2" s="105"/>
      <c r="D2" s="105"/>
      <c r="E2" s="105"/>
      <c r="F2" s="105"/>
      <c r="G2" s="105"/>
      <c r="H2" s="106"/>
    </row>
    <row r="3" spans="1:8" ht="15" customHeight="1">
      <c r="A3" s="104" t="s">
        <v>67</v>
      </c>
      <c r="B3" s="105"/>
      <c r="C3" s="105"/>
      <c r="D3" s="105"/>
      <c r="E3" s="105"/>
      <c r="F3" s="105"/>
      <c r="G3" s="105"/>
      <c r="H3" s="106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7">
        <v>2014</v>
      </c>
      <c r="C5" s="108"/>
      <c r="D5" s="107">
        <v>2015</v>
      </c>
      <c r="E5" s="108"/>
      <c r="F5" s="107">
        <v>2016</v>
      </c>
      <c r="G5" s="108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160337</v>
      </c>
      <c r="G7" s="77">
        <f>F7</f>
        <v>160337</v>
      </c>
      <c r="H7" s="78">
        <f>((F7-D7)/D7)*100</f>
        <v>-4.760292484155128</v>
      </c>
    </row>
    <row r="8" spans="1:8" ht="15" customHeight="1">
      <c r="A8" s="76" t="s">
        <v>75</v>
      </c>
      <c r="B8" s="77">
        <v>177230</v>
      </c>
      <c r="C8" s="77">
        <v>382313</v>
      </c>
      <c r="D8" s="77">
        <v>158132</v>
      </c>
      <c r="E8" s="77">
        <v>326483</v>
      </c>
      <c r="F8" s="77">
        <v>171723</v>
      </c>
      <c r="G8" s="77">
        <f>G7+F8</f>
        <v>332060</v>
      </c>
      <c r="H8" s="78">
        <f>((F8-D8)/D8)*100</f>
        <v>8.594718336579566</v>
      </c>
    </row>
    <row r="9" spans="1:8" ht="15" customHeight="1">
      <c r="A9" s="76" t="s">
        <v>76</v>
      </c>
      <c r="B9" s="77">
        <v>191538</v>
      </c>
      <c r="C9" s="77">
        <v>573851</v>
      </c>
      <c r="D9" s="77">
        <v>164362</v>
      </c>
      <c r="E9" s="77">
        <v>490845</v>
      </c>
      <c r="F9" s="77">
        <v>184363</v>
      </c>
      <c r="G9" s="77">
        <f>G8+F9</f>
        <v>516423</v>
      </c>
      <c r="H9" s="78">
        <f>((F9-D9)/D9)*100</f>
        <v>12.168871150265877</v>
      </c>
    </row>
    <row r="10" spans="1:8" ht="15" customHeight="1">
      <c r="A10" s="76" t="s">
        <v>77</v>
      </c>
      <c r="B10" s="77">
        <v>202344</v>
      </c>
      <c r="C10" s="77">
        <v>776195</v>
      </c>
      <c r="D10" s="77">
        <v>182951</v>
      </c>
      <c r="E10" s="77">
        <v>673797</v>
      </c>
      <c r="F10" s="77">
        <v>182897</v>
      </c>
      <c r="G10" s="77">
        <f>G9+F10</f>
        <v>699320</v>
      </c>
      <c r="H10" s="88">
        <f>((F10-D10)/D10)*100</f>
        <v>-0.029516099939328015</v>
      </c>
    </row>
    <row r="11" spans="1:8" ht="15" customHeight="1">
      <c r="A11" s="76" t="s">
        <v>78</v>
      </c>
      <c r="B11" s="77">
        <v>197727</v>
      </c>
      <c r="C11" s="77">
        <v>973922</v>
      </c>
      <c r="D11" s="77">
        <v>176361</v>
      </c>
      <c r="E11" s="77">
        <v>850158</v>
      </c>
      <c r="F11" s="77">
        <v>177495</v>
      </c>
      <c r="G11" s="77">
        <f>G10+F11</f>
        <v>876815</v>
      </c>
      <c r="H11" s="79">
        <f>((F11-D11)/D11)*100</f>
        <v>0.642999302566894</v>
      </c>
    </row>
    <row r="12" spans="1:8" ht="15" customHeight="1">
      <c r="A12" s="76" t="s">
        <v>79</v>
      </c>
      <c r="B12" s="77">
        <v>186003</v>
      </c>
      <c r="C12" s="77">
        <v>1159925</v>
      </c>
      <c r="D12" s="77">
        <v>171911</v>
      </c>
      <c r="E12" s="77">
        <v>1022074</v>
      </c>
      <c r="F12" s="77"/>
      <c r="G12" s="77"/>
      <c r="H12" s="79"/>
    </row>
    <row r="13" spans="1:8" ht="15" customHeight="1">
      <c r="A13" s="76" t="s">
        <v>80</v>
      </c>
      <c r="B13" s="77">
        <v>196013</v>
      </c>
      <c r="C13" s="77">
        <v>1355938</v>
      </c>
      <c r="D13" s="77">
        <v>182767</v>
      </c>
      <c r="E13" s="77">
        <v>1204887</v>
      </c>
      <c r="F13" s="77"/>
      <c r="G13" s="77"/>
      <c r="H13" s="79"/>
    </row>
    <row r="14" spans="1:8" ht="15" customHeight="1">
      <c r="A14" s="76" t="s">
        <v>81</v>
      </c>
      <c r="B14" s="77">
        <v>186029</v>
      </c>
      <c r="C14" s="77">
        <v>1541967</v>
      </c>
      <c r="D14" s="77">
        <v>181204</v>
      </c>
      <c r="E14" s="77">
        <v>1386134</v>
      </c>
      <c r="F14" s="77"/>
      <c r="G14" s="77"/>
      <c r="H14" s="79"/>
    </row>
    <row r="15" spans="1:8" ht="15" customHeight="1">
      <c r="A15" s="76" t="s">
        <v>82</v>
      </c>
      <c r="B15" s="80">
        <v>197594</v>
      </c>
      <c r="C15" s="77">
        <v>1739561</v>
      </c>
      <c r="D15" s="77">
        <v>173059</v>
      </c>
      <c r="E15" s="77">
        <v>1559193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v>1938387</v>
      </c>
      <c r="D16" s="77">
        <v>197285</v>
      </c>
      <c r="E16" s="77">
        <v>1756605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v>2130039</v>
      </c>
      <c r="D17" s="81">
        <v>174512</v>
      </c>
      <c r="E17" s="77">
        <v>1931231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v>2301715</v>
      </c>
      <c r="D18" s="77">
        <v>179480</v>
      </c>
      <c r="E18" s="77">
        <v>2110797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2110375</v>
      </c>
      <c r="E19" s="86"/>
      <c r="F19" s="84">
        <f>SUM(F7:F18)</f>
        <v>876815</v>
      </c>
      <c r="G19" s="86"/>
      <c r="H19" s="87"/>
    </row>
    <row r="20" spans="1:8" ht="15" customHeight="1">
      <c r="A20" s="89"/>
      <c r="B20" s="90"/>
      <c r="C20" s="91"/>
      <c r="D20" s="90"/>
      <c r="E20" s="91"/>
      <c r="F20" s="90"/>
      <c r="G20" s="91"/>
      <c r="H20" s="9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Casper</cp:lastModifiedBy>
  <cp:lastPrinted>2016-05-02T09:13:28Z</cp:lastPrinted>
  <dcterms:created xsi:type="dcterms:W3CDTF">2010-11-12T12:53:26Z</dcterms:created>
  <dcterms:modified xsi:type="dcterms:W3CDTF">2016-06-01T18:36:56Z</dcterms:modified>
  <cp:category/>
  <cp:version/>
  <cp:contentType/>
  <cp:contentStatus/>
</cp:coreProperties>
</file>