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<sst xmlns="http://schemas.openxmlformats.org/spreadsheetml/2006/main" count="110" uniqueCount="90">
  <si>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</si>
  <si>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</si>
  <si>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</si>
  <si>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</si>
  <si>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</si>
  <si>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</si>
  <si>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</si>
  <si>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</si>
  <si>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</si>
  <si>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</si>
  <si>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</si>
  <si>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</si>
  <si>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</si>
  <si>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</si>
  <si>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</si>
  <si>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</si>
  <si>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</si>
  <si>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</si>
  <si>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</si>
  <si>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</si>
  <si>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</si>
  <si>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</si>
  <si>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</si>
  <si>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</si>
  <si>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</si>
  <si>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</si>
  <si>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</si>
  <si>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</si>
  <si>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</si>
  <si>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</si>
  <si>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</si>
  <si>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</si>
  <si>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</si>
  <si>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</si>
  <si>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</si>
  <si>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</si>
  <si>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</si>
  <si>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</si>
  <si>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</si>
  <si>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</si>
  <si>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</si>
  <si>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</si>
  <si>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</si>
  <si>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</si>
  <si>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</si>
  <si>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</si>
  <si>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</si>
  <si>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</si>
  <si>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</si>
  <si>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</si>
  <si>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</si>
  <si>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</si>
  <si>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</si>
  <si>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</si>
  <si>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</si>
  <si>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</si>
  <si>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</si>
  <si>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</si>
  <si>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</si>
  <si>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</si>
  <si>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</si>
  <si>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</si>
  <si>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</si>
  <si>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</si>
  <si>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</si>
  <si>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</si>
  <si>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</si>
  <si>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</si>
  <si>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</si>
  <si>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</si>
  <si>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</si>
  <si>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</si>
  <si>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</si>
  <si>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</si>
  <si>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</si>
  <si>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</si>
  <si>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</si>
  <si>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</si>
  <si>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</si>
  <si>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</si>
  <si>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</si>
  <si>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</si>
  <si>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</si>
  <si>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</si>
  <si>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</si>
  <si>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</si>
  <si>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2016/2017</t>
  </si>
  <si>
    <t>01 OCAK - 31 MART</t>
  </si>
  <si>
    <t>01 NİSAN - 31 MART</t>
  </si>
  <si>
    <t>*Ocak - Mart dönemi için ilk 2 ay TUİK, son ay TİM rakamı kullanılmıştır.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</si>
</sst>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7" borderId="6" applyNumberFormat="0" applyAlignment="0" applyProtection="0"/>
    <xf numFmtId="0" fontId="33" fillId="16" borderId="6" applyNumberFormat="0" applyAlignment="0" applyProtection="0"/>
    <xf numFmtId="0" fontId="34" fillId="17" borderId="7" applyNumberFormat="0" applyAlignment="0" applyProtection="0"/>
    <xf numFmtId="0" fontId="3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40" applyNumberFormat="1" applyFont="1" applyFill="1" applyBorder="1" applyAlignment="1">
      <alignment horizontal="right" vertical="center"/>
    </xf>
    <xf numFmtId="171" fontId="0" fillId="0" borderId="0" xfId="4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24" borderId="12" xfId="50" applyFont="1" applyFill="1" applyBorder="1" applyAlignment="1">
      <alignment horizontal="left" vertical="center"/>
      <protection/>
    </xf>
    <xf numFmtId="0" fontId="7" fillId="24" borderId="12" xfId="50" applyFont="1" applyFill="1" applyBorder="1" applyAlignment="1">
      <alignment horizontal="left" vertical="center" wrapText="1"/>
      <protection/>
    </xf>
    <xf numFmtId="0" fontId="7" fillId="24" borderId="12" xfId="50" applyFont="1" applyFill="1" applyBorder="1" applyAlignment="1">
      <alignment horizontal="left" vertical="center"/>
      <protection/>
    </xf>
    <xf numFmtId="0" fontId="7" fillId="24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50" applyFont="1" applyFill="1" applyBorder="1">
      <alignment/>
      <protection/>
    </xf>
    <xf numFmtId="0" fontId="19" fillId="0" borderId="13" xfId="0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right" vertical="center"/>
    </xf>
    <xf numFmtId="194" fontId="20" fillId="0" borderId="14" xfId="0" applyNumberFormat="1" applyFont="1" applyFill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194" fontId="19" fillId="0" borderId="14" xfId="0" applyNumberFormat="1" applyFont="1" applyBorder="1" applyAlignment="1">
      <alignment horizontal="right" vertical="center"/>
    </xf>
    <xf numFmtId="194" fontId="19" fillId="0" borderId="15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/>
    </xf>
    <xf numFmtId="0" fontId="17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7" xfId="0" applyFont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2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194" fontId="16" fillId="0" borderId="19" xfId="0" applyNumberFormat="1" applyFont="1" applyBorder="1" applyAlignment="1">
      <alignment horizontal="right"/>
    </xf>
    <xf numFmtId="194" fontId="16" fillId="0" borderId="2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94" fontId="16" fillId="0" borderId="21" xfId="0" applyNumberFormat="1" applyFont="1" applyBorder="1" applyAlignment="1">
      <alignment horizontal="right"/>
    </xf>
    <xf numFmtId="0" fontId="17" fillId="0" borderId="22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center"/>
    </xf>
    <xf numFmtId="3" fontId="7" fillId="0" borderId="10" xfId="50" applyNumberFormat="1" applyFont="1" applyFill="1" applyBorder="1" applyAlignment="1">
      <alignment horizontal="center"/>
      <protection/>
    </xf>
    <xf numFmtId="188" fontId="7" fillId="0" borderId="10" xfId="50" applyNumberFormat="1" applyFont="1" applyFill="1" applyBorder="1" applyAlignment="1">
      <alignment horizontal="center"/>
      <protection/>
    </xf>
    <xf numFmtId="194" fontId="6" fillId="0" borderId="10" xfId="50" applyNumberFormat="1" applyFont="1" applyFill="1" applyBorder="1" applyAlignment="1">
      <alignment horizontal="center"/>
      <protection/>
    </xf>
    <xf numFmtId="0" fontId="11" fillId="24" borderId="26" xfId="50" applyFont="1" applyFill="1" applyBorder="1" applyAlignment="1">
      <alignment horizontal="left" vertical="center"/>
      <protection/>
    </xf>
    <xf numFmtId="3" fontId="8" fillId="24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88" fontId="8" fillId="0" borderId="18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right" vertical="center"/>
    </xf>
    <xf numFmtId="0" fontId="11" fillId="0" borderId="12" xfId="50" applyFont="1" applyFill="1" applyBorder="1">
      <alignment/>
      <protection/>
    </xf>
    <xf numFmtId="0" fontId="11" fillId="0" borderId="13" xfId="50" applyFont="1" applyFill="1" applyBorder="1">
      <alignment/>
      <protection/>
    </xf>
    <xf numFmtId="3" fontId="11" fillId="0" borderId="14" xfId="50" applyNumberFormat="1" applyFont="1" applyFill="1" applyBorder="1" applyAlignment="1">
      <alignment horizontal="center"/>
      <protection/>
    </xf>
    <xf numFmtId="188" fontId="11" fillId="0" borderId="14" xfId="50" applyNumberFormat="1" applyFont="1" applyFill="1" applyBorder="1" applyAlignment="1">
      <alignment horizontal="center"/>
      <protection/>
    </xf>
    <xf numFmtId="188" fontId="8" fillId="0" borderId="14" xfId="50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8" fillId="0" borderId="14" xfId="50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194" fontId="6" fillId="0" borderId="10" xfId="50" applyNumberFormat="1" applyFont="1" applyFill="1" applyBorder="1" applyAlignment="1">
      <alignment/>
      <protection/>
    </xf>
    <xf numFmtId="188" fontId="8" fillId="0" borderId="14" xfId="50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50" applyNumberFormat="1" applyFont="1" applyFill="1" applyBorder="1" applyAlignment="1">
      <alignment horizontal="right"/>
      <protection/>
    </xf>
    <xf numFmtId="188" fontId="8" fillId="0" borderId="15" xfId="50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7" fillId="0" borderId="28" xfId="0" applyFont="1" applyBorder="1" applyAlignment="1" quotePrefix="1">
      <alignment horizontal="center"/>
    </xf>
    <xf numFmtId="0" fontId="17" fillId="0" borderId="29" xfId="0" applyFont="1" applyBorder="1" applyAlignment="1" quotePrefix="1">
      <alignment horizont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17" fillId="24" borderId="36" xfId="0" applyFont="1" applyFill="1" applyBorder="1" applyAlignment="1">
      <alignment horizontal="center"/>
    </xf>
    <xf numFmtId="0" fontId="17" fillId="24" borderId="37" xfId="0" applyFont="1" applyFill="1" applyBorder="1" applyAlignment="1">
      <alignment horizontal="center"/>
    </xf>
    <xf numFmtId="0" fontId="17" fillId="24" borderId="38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7" fillId="0" borderId="28" xfId="0" applyFont="1" applyBorder="1" applyAlignment="1" quotePrefix="1">
      <alignment horizontal="center"/>
    </xf>
    <xf numFmtId="0" fontId="17" fillId="0" borderId="29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24455716"/>
        <c:axId val="18774853"/>
      </c:line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774853"/>
        <c:crosses val="autoZero"/>
        <c:auto val="0"/>
        <c:lblOffset val="100"/>
        <c:tickLblSkip val="1"/>
        <c:noMultiLvlLbl val="0"/>
      </c:catAx>
      <c:valAx>
        <c:axId val="18774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455716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34755950"/>
        <c:axId val="44368095"/>
      </c:lineChart>
      <c:catAx>
        <c:axId val="347559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368095"/>
        <c:crosses val="autoZero"/>
        <c:auto val="0"/>
        <c:lblOffset val="100"/>
        <c:tickLblSkip val="1"/>
        <c:noMultiLvlLbl val="0"/>
      </c:catAx>
      <c:valAx>
        <c:axId val="4436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755950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075"/>
          <c:w val="0.82575"/>
          <c:h val="0.8142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176512</c:v>
              </c:pt>
              <c:pt idx="3">
                <c:v>208668</c:v>
              </c:pt>
            </c:numLit>
          </c:val>
          <c:smooth val="0"/>
        </c:ser>
        <c:marker val="1"/>
        <c:axId val="63768536"/>
        <c:axId val="37045913"/>
      </c:line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045913"/>
        <c:crosses val="autoZero"/>
        <c:auto val="0"/>
        <c:lblOffset val="100"/>
        <c:tickLblSkip val="1"/>
        <c:noMultiLvlLbl val="0"/>
      </c:catAx>
      <c:valAx>
        <c:axId val="37045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768536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343"/>
          <c:w val="0.1275"/>
          <c:h val="0.1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Chart 90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371475</xdr:colOff>
      <xdr:row>35</xdr:row>
      <xdr:rowOff>133350</xdr:rowOff>
    </xdr:to>
    <xdr:graphicFrame>
      <xdr:nvGraphicFramePr>
        <xdr:cNvPr id="3" name="Chart 91"/>
        <xdr:cNvGraphicFramePr/>
      </xdr:nvGraphicFramePr>
      <xdr:xfrm>
        <a:off x="0" y="4800600"/>
        <a:ext cx="583882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84" customWidth="1"/>
    <col min="8" max="9" width="8.28125" style="32" customWidth="1"/>
    <col min="10" max="11" width="8.28125" style="84" bestFit="1" customWidth="1"/>
    <col min="12" max="12" width="8.8515625" style="9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"/>
      <c r="O1" s="10"/>
      <c r="P1" s="10"/>
    </row>
    <row r="2" spans="1:16" ht="25.5" customHeight="1" thickBo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"/>
      <c r="O2" s="10"/>
      <c r="P2" s="10"/>
    </row>
    <row r="3" spans="1:13" ht="32.25" customHeight="1">
      <c r="A3" s="110" t="s">
        <v>2</v>
      </c>
      <c r="B3" s="107" t="s">
        <v>67</v>
      </c>
      <c r="C3" s="107"/>
      <c r="D3" s="107"/>
      <c r="E3" s="107"/>
      <c r="F3" s="107" t="s">
        <v>87</v>
      </c>
      <c r="G3" s="107"/>
      <c r="H3" s="107"/>
      <c r="I3" s="107"/>
      <c r="J3" s="107" t="s">
        <v>88</v>
      </c>
      <c r="K3" s="107"/>
      <c r="L3" s="107"/>
      <c r="M3" s="108"/>
    </row>
    <row r="4" spans="1:121" ht="27">
      <c r="A4" s="111"/>
      <c r="B4" s="37">
        <v>2016</v>
      </c>
      <c r="C4" s="37">
        <v>2017</v>
      </c>
      <c r="D4" s="28" t="s">
        <v>81</v>
      </c>
      <c r="E4" s="28" t="s">
        <v>80</v>
      </c>
      <c r="F4" s="37">
        <v>2016</v>
      </c>
      <c r="G4" s="37">
        <v>2017</v>
      </c>
      <c r="H4" s="28" t="s">
        <v>81</v>
      </c>
      <c r="I4" s="28" t="s">
        <v>80</v>
      </c>
      <c r="J4" s="85" t="s">
        <v>56</v>
      </c>
      <c r="K4" s="85" t="s">
        <v>82</v>
      </c>
      <c r="L4" s="25" t="s">
        <v>83</v>
      </c>
      <c r="M4" s="33" t="s">
        <v>84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1749851.6761499997</v>
      </c>
      <c r="C5" s="11">
        <v>1875542.7872600001</v>
      </c>
      <c r="D5" s="29">
        <v>7.182958008563578</v>
      </c>
      <c r="E5" s="29">
        <v>13.77448894255003</v>
      </c>
      <c r="F5" s="79">
        <v>4915832.93763</v>
      </c>
      <c r="G5" s="79">
        <v>5203224.72202</v>
      </c>
      <c r="H5" s="29">
        <v>5.846247991669073</v>
      </c>
      <c r="I5" s="29">
        <v>14.061606741095655</v>
      </c>
      <c r="J5" s="86">
        <v>20308216.4676</v>
      </c>
      <c r="K5" s="86">
        <v>20501698.9438</v>
      </c>
      <c r="L5" s="87">
        <v>0.9527300268277324</v>
      </c>
      <c r="M5" s="34">
        <v>14.151099103603684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1230380.4260699998</v>
      </c>
      <c r="C6" s="11">
        <v>1297716.64703</v>
      </c>
      <c r="D6" s="29">
        <v>5.472796830414575</v>
      </c>
      <c r="E6" s="29">
        <v>9.530778890516366</v>
      </c>
      <c r="F6" s="79">
        <v>3501642.24596</v>
      </c>
      <c r="G6" s="79">
        <v>3638327.88387</v>
      </c>
      <c r="H6" s="29">
        <v>3.9034723797869506</v>
      </c>
      <c r="I6" s="29">
        <v>9.83250553865777</v>
      </c>
      <c r="J6" s="86">
        <v>14610241.01672</v>
      </c>
      <c r="K6" s="86">
        <v>14359001.220439998</v>
      </c>
      <c r="L6" s="87">
        <v>-1.7196143170566638</v>
      </c>
      <c r="M6" s="34">
        <v>9.911161502089167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569482.75215</v>
      </c>
      <c r="C7" s="4">
        <v>624627.14613</v>
      </c>
      <c r="D7" s="30">
        <v>9.683242165247384</v>
      </c>
      <c r="E7" s="30">
        <v>4.5874291837158365</v>
      </c>
      <c r="F7" s="80">
        <v>1592343.78551</v>
      </c>
      <c r="G7" s="80">
        <v>1705872.12233</v>
      </c>
      <c r="H7" s="30">
        <v>7.129637321606319</v>
      </c>
      <c r="I7" s="30">
        <v>4.6100839798997395</v>
      </c>
      <c r="J7" s="88">
        <v>6106603.85213</v>
      </c>
      <c r="K7" s="88">
        <v>6472772.8297</v>
      </c>
      <c r="L7" s="89">
        <v>5.99627856066477</v>
      </c>
      <c r="M7" s="35">
        <v>4.467768746350561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147267.19936</v>
      </c>
      <c r="C8" s="4">
        <v>155448.48093</v>
      </c>
      <c r="D8" s="30">
        <v>5.555399712600328</v>
      </c>
      <c r="E8" s="30">
        <v>1.1416553097328266</v>
      </c>
      <c r="F8" s="80">
        <v>439982.47917</v>
      </c>
      <c r="G8" s="80">
        <v>518206.10322</v>
      </c>
      <c r="H8" s="30">
        <v>17.778804328200536</v>
      </c>
      <c r="I8" s="30">
        <v>1.400441230892363</v>
      </c>
      <c r="J8" s="88">
        <v>1996174.85517</v>
      </c>
      <c r="K8" s="88">
        <v>2051663.32357</v>
      </c>
      <c r="L8" s="89">
        <v>2.7797398738035066</v>
      </c>
      <c r="M8" s="35">
        <v>1.4161407353924713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115798.31797</v>
      </c>
      <c r="C9" s="4">
        <v>124701.55316</v>
      </c>
      <c r="D9" s="30">
        <v>7.688570392107563</v>
      </c>
      <c r="E9" s="30">
        <v>0.9158416309076269</v>
      </c>
      <c r="F9" s="80">
        <v>304913.27205</v>
      </c>
      <c r="G9" s="80">
        <v>325039.99841</v>
      </c>
      <c r="H9" s="30">
        <v>6.600803639895206</v>
      </c>
      <c r="I9" s="30">
        <v>0.8784138446731128</v>
      </c>
      <c r="J9" s="88">
        <v>1324711.19856</v>
      </c>
      <c r="K9" s="88">
        <v>1346220.17112</v>
      </c>
      <c r="L9" s="89">
        <v>1.6236725848910334</v>
      </c>
      <c r="M9" s="35">
        <v>0.9292154327800511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108063.88145</v>
      </c>
      <c r="C10" s="4">
        <v>115901.92167</v>
      </c>
      <c r="D10" s="30">
        <v>7.253154444231741</v>
      </c>
      <c r="E10" s="30">
        <v>0.8512147786273877</v>
      </c>
      <c r="F10" s="80">
        <v>303497.7488</v>
      </c>
      <c r="G10" s="80">
        <v>306205.6264</v>
      </c>
      <c r="H10" s="30">
        <v>0.8922232901913397</v>
      </c>
      <c r="I10" s="30">
        <v>0.8275143455030477</v>
      </c>
      <c r="J10" s="88">
        <v>1353614.86167</v>
      </c>
      <c r="K10" s="88">
        <v>1299923.6853</v>
      </c>
      <c r="L10" s="89">
        <v>-3.9665031679512888</v>
      </c>
      <c r="M10" s="35">
        <v>0.8972597318996843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138571.21487</v>
      </c>
      <c r="C11" s="4">
        <v>167641.26858</v>
      </c>
      <c r="D11" s="30">
        <v>20.978421627660516</v>
      </c>
      <c r="E11" s="30">
        <v>1.2312024103399766</v>
      </c>
      <c r="F11" s="80">
        <v>486578.21859</v>
      </c>
      <c r="G11" s="80">
        <v>474454.77104</v>
      </c>
      <c r="H11" s="30">
        <v>-2.4915721844539505</v>
      </c>
      <c r="I11" s="30">
        <v>1.2822041643842372</v>
      </c>
      <c r="J11" s="88">
        <v>2628589.81845</v>
      </c>
      <c r="K11" s="88">
        <v>1972254.46697</v>
      </c>
      <c r="L11" s="89">
        <v>-24.969104988279277</v>
      </c>
      <c r="M11" s="35">
        <v>1.361329541328465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18612.35236</v>
      </c>
      <c r="C12" s="4">
        <v>31857.9642</v>
      </c>
      <c r="D12" s="30">
        <v>71.16570535418339</v>
      </c>
      <c r="E12" s="30">
        <v>0.23397342816483643</v>
      </c>
      <c r="F12" s="80">
        <v>44699.06306</v>
      </c>
      <c r="G12" s="80">
        <v>85908.52478</v>
      </c>
      <c r="H12" s="30">
        <v>92.19312195578716</v>
      </c>
      <c r="I12" s="30">
        <v>0.23216600391133135</v>
      </c>
      <c r="J12" s="88">
        <v>179104.55931</v>
      </c>
      <c r="K12" s="88">
        <v>232038.4788</v>
      </c>
      <c r="L12" s="89">
        <v>29.554758233920918</v>
      </c>
      <c r="M12" s="35">
        <v>0.1601623123210113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120666.01637</v>
      </c>
      <c r="C13" s="4">
        <v>62670.28596</v>
      </c>
      <c r="D13" s="30">
        <v>-48.06301902945634</v>
      </c>
      <c r="E13" s="30">
        <v>0.46026737798053713</v>
      </c>
      <c r="F13" s="80">
        <v>300384.89583</v>
      </c>
      <c r="G13" s="80">
        <v>191923.59441</v>
      </c>
      <c r="H13" s="30">
        <v>-36.10744179407165</v>
      </c>
      <c r="I13" s="30">
        <v>0.5186695276699969</v>
      </c>
      <c r="J13" s="88">
        <v>940962.30797</v>
      </c>
      <c r="K13" s="88">
        <v>901296.98972</v>
      </c>
      <c r="L13" s="89">
        <v>-4.215399268815838</v>
      </c>
      <c r="M13" s="35">
        <v>0.6221115166245519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11918.69154</v>
      </c>
      <c r="C14" s="4">
        <v>14868.0264</v>
      </c>
      <c r="D14" s="30">
        <v>24.74545842638697</v>
      </c>
      <c r="E14" s="30">
        <v>0.10919477104733805</v>
      </c>
      <c r="F14" s="80">
        <v>29242.78295</v>
      </c>
      <c r="G14" s="80">
        <v>30717.14328</v>
      </c>
      <c r="H14" s="30">
        <v>5.0417921321677746</v>
      </c>
      <c r="I14" s="30">
        <v>0.08301244172393998</v>
      </c>
      <c r="J14" s="88">
        <v>80479.56346</v>
      </c>
      <c r="K14" s="88">
        <v>82831.27526</v>
      </c>
      <c r="L14" s="89">
        <v>2.922122957549141</v>
      </c>
      <c r="M14" s="35">
        <v>0.05717348539237095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150086.95507</v>
      </c>
      <c r="C15" s="11">
        <v>185880.02738</v>
      </c>
      <c r="D15" s="29">
        <v>23.848223380443866</v>
      </c>
      <c r="E15" s="29">
        <v>1.3651527436104114</v>
      </c>
      <c r="F15" s="79">
        <v>427369.34737</v>
      </c>
      <c r="G15" s="79">
        <v>528586.69882</v>
      </c>
      <c r="H15" s="29">
        <v>23.68381168955713</v>
      </c>
      <c r="I15" s="29">
        <v>1.428494574898017</v>
      </c>
      <c r="J15" s="86">
        <v>1729219.97665</v>
      </c>
      <c r="K15" s="86">
        <v>1991956.775</v>
      </c>
      <c r="L15" s="87">
        <v>15.193948826510614</v>
      </c>
      <c r="M15" s="34">
        <v>1.3749288685972216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150086.95507</v>
      </c>
      <c r="C16" s="4">
        <v>185880.02738</v>
      </c>
      <c r="D16" s="30">
        <v>23.848223380443866</v>
      </c>
      <c r="E16" s="30">
        <v>1.3651527436104114</v>
      </c>
      <c r="F16" s="80">
        <v>427369.34737</v>
      </c>
      <c r="G16" s="80">
        <v>528586.69882</v>
      </c>
      <c r="H16" s="30">
        <v>23.68381168955713</v>
      </c>
      <c r="I16" s="30">
        <v>1.428494574898017</v>
      </c>
      <c r="J16" s="88">
        <v>1729219.97665</v>
      </c>
      <c r="K16" s="88">
        <v>1991956.775</v>
      </c>
      <c r="L16" s="89">
        <v>15.193948826510614</v>
      </c>
      <c r="M16" s="35">
        <v>1.3749288685972216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369384.29501</v>
      </c>
      <c r="C17" s="11">
        <v>391946.11285</v>
      </c>
      <c r="D17" s="29">
        <v>6.107952651151338</v>
      </c>
      <c r="E17" s="29">
        <v>2.878557308423253</v>
      </c>
      <c r="F17" s="79">
        <v>986821.3443</v>
      </c>
      <c r="G17" s="79">
        <v>1036310.13933</v>
      </c>
      <c r="H17" s="29">
        <v>5.014970066856917</v>
      </c>
      <c r="I17" s="29">
        <v>2.800606627539869</v>
      </c>
      <c r="J17" s="86">
        <v>3968755.47423</v>
      </c>
      <c r="K17" s="86">
        <v>4150740.94836</v>
      </c>
      <c r="L17" s="87">
        <v>4.585454440609194</v>
      </c>
      <c r="M17" s="34">
        <v>2.865008732917296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369384.29501</v>
      </c>
      <c r="C18" s="4">
        <v>391946.11285</v>
      </c>
      <c r="D18" s="30">
        <v>6.107952651151338</v>
      </c>
      <c r="E18" s="30">
        <v>2.878557308423253</v>
      </c>
      <c r="F18" s="80">
        <v>986821.3443</v>
      </c>
      <c r="G18" s="80">
        <v>1036310.13933</v>
      </c>
      <c r="H18" s="30">
        <v>5.014970066856917</v>
      </c>
      <c r="I18" s="30">
        <v>2.800606627539869</v>
      </c>
      <c r="J18" s="88">
        <v>3968755.47423</v>
      </c>
      <c r="K18" s="88">
        <v>4150740.94836</v>
      </c>
      <c r="L18" s="89">
        <v>4.585454440609194</v>
      </c>
      <c r="M18" s="35">
        <v>2.865008732917296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9425403.286239998</v>
      </c>
      <c r="C19" s="11">
        <v>11357753.37279</v>
      </c>
      <c r="D19" s="29">
        <v>20.501510947239883</v>
      </c>
      <c r="E19" s="29">
        <v>83.41438505610506</v>
      </c>
      <c r="F19" s="79">
        <v>25682805.900820002</v>
      </c>
      <c r="G19" s="79">
        <v>29194126.050710008</v>
      </c>
      <c r="H19" s="29">
        <v>13.671871225635421</v>
      </c>
      <c r="I19" s="29">
        <v>78.89651929461334</v>
      </c>
      <c r="J19" s="86">
        <v>108247245.40188</v>
      </c>
      <c r="K19" s="86">
        <v>111125476.11377</v>
      </c>
      <c r="L19" s="87">
        <v>2.6589412979556606</v>
      </c>
      <c r="M19" s="34">
        <v>76.7032834562554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1008444.01409</v>
      </c>
      <c r="C20" s="11">
        <v>1107981.48517</v>
      </c>
      <c r="D20" s="29">
        <v>9.870401300345929</v>
      </c>
      <c r="E20" s="29">
        <v>8.137313005970162</v>
      </c>
      <c r="F20" s="79">
        <v>2718880.4084099997</v>
      </c>
      <c r="G20" s="79">
        <v>2870111.0418399996</v>
      </c>
      <c r="H20" s="29">
        <v>5.562239257093311</v>
      </c>
      <c r="I20" s="29">
        <v>7.75641547881531</v>
      </c>
      <c r="J20" s="86">
        <v>11389666.841980001</v>
      </c>
      <c r="K20" s="86">
        <v>11333643.73261</v>
      </c>
      <c r="L20" s="87">
        <v>-0.4918766294683076</v>
      </c>
      <c r="M20" s="34">
        <v>7.8229378016304905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703269.33321</v>
      </c>
      <c r="C21" s="4">
        <v>759040.76307</v>
      </c>
      <c r="D21" s="30">
        <v>7.93030880579381</v>
      </c>
      <c r="E21" s="30">
        <v>5.574598814206128</v>
      </c>
      <c r="F21" s="80">
        <v>1932519.90957</v>
      </c>
      <c r="G21" s="80">
        <v>2012192.1955</v>
      </c>
      <c r="H21" s="30">
        <v>4.122714883063104</v>
      </c>
      <c r="I21" s="30">
        <v>5.437907615421671</v>
      </c>
      <c r="J21" s="88">
        <v>7945771.23964</v>
      </c>
      <c r="K21" s="88">
        <v>7947412.78728</v>
      </c>
      <c r="L21" s="89">
        <v>0.02065938711915286</v>
      </c>
      <c r="M21" s="35">
        <v>5.4856246927797825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126201.02546</v>
      </c>
      <c r="C22" s="4">
        <v>159357.31591</v>
      </c>
      <c r="D22" s="30">
        <v>26.272599869253078</v>
      </c>
      <c r="E22" s="30">
        <v>1.1703628415342853</v>
      </c>
      <c r="F22" s="80">
        <v>322856.0232</v>
      </c>
      <c r="G22" s="80">
        <v>366910.82947</v>
      </c>
      <c r="H22" s="30">
        <v>13.645341298994232</v>
      </c>
      <c r="I22" s="30">
        <v>0.9915688959621527</v>
      </c>
      <c r="J22" s="88">
        <v>1423360.39652</v>
      </c>
      <c r="K22" s="88">
        <v>1439505.43124</v>
      </c>
      <c r="L22" s="89">
        <v>1.1342900055020082</v>
      </c>
      <c r="M22" s="35">
        <v>0.9936046799581627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178973.65542</v>
      </c>
      <c r="C23" s="4">
        <v>189583.40619</v>
      </c>
      <c r="D23" s="30">
        <v>5.928107544712076</v>
      </c>
      <c r="E23" s="30">
        <v>1.3923513502297482</v>
      </c>
      <c r="F23" s="80">
        <v>463504.47564</v>
      </c>
      <c r="G23" s="80">
        <v>491008.01687</v>
      </c>
      <c r="H23" s="30">
        <v>5.933824304937616</v>
      </c>
      <c r="I23" s="30">
        <v>1.3269389674314862</v>
      </c>
      <c r="J23" s="88">
        <v>2020535.20582</v>
      </c>
      <c r="K23" s="88">
        <v>1946725.51409</v>
      </c>
      <c r="L23" s="89">
        <v>-3.6529772664884432</v>
      </c>
      <c r="M23" s="35">
        <v>1.3437084288925438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1189671.24434</v>
      </c>
      <c r="C24" s="11">
        <v>1531794.47807</v>
      </c>
      <c r="D24" s="29">
        <v>28.757796354050857</v>
      </c>
      <c r="E24" s="29">
        <v>11.24990922295042</v>
      </c>
      <c r="F24" s="79">
        <v>3324403.05584</v>
      </c>
      <c r="G24" s="79">
        <v>4112775.21252</v>
      </c>
      <c r="H24" s="29">
        <v>23.714698351484838</v>
      </c>
      <c r="I24" s="29">
        <v>11.114689590137608</v>
      </c>
      <c r="J24" s="90">
        <v>15005291.31027</v>
      </c>
      <c r="K24" s="90">
        <v>14727231.54524</v>
      </c>
      <c r="L24" s="91">
        <v>-1.8530780861261202</v>
      </c>
      <c r="M24" s="36">
        <v>10.165328916871776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1189671.24434</v>
      </c>
      <c r="C25" s="4">
        <v>1531794.47807</v>
      </c>
      <c r="D25" s="30">
        <v>28.757796354050857</v>
      </c>
      <c r="E25" s="30">
        <v>11.24990922295042</v>
      </c>
      <c r="F25" s="80">
        <v>3324403.05584</v>
      </c>
      <c r="G25" s="80">
        <v>4112775.21252</v>
      </c>
      <c r="H25" s="30">
        <v>23.714698351484838</v>
      </c>
      <c r="I25" s="30">
        <v>11.114689590137608</v>
      </c>
      <c r="J25" s="88">
        <v>15005291.31027</v>
      </c>
      <c r="K25" s="88">
        <v>14727231.54524</v>
      </c>
      <c r="L25" s="89">
        <v>-1.8530780861261202</v>
      </c>
      <c r="M25" s="35">
        <v>10.165328916871776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7227288.027809999</v>
      </c>
      <c r="C26" s="11">
        <v>8717977.40955</v>
      </c>
      <c r="D26" s="29">
        <v>20.625847150465752</v>
      </c>
      <c r="E26" s="29">
        <v>64.02716282718448</v>
      </c>
      <c r="F26" s="79">
        <v>19639522.436570004</v>
      </c>
      <c r="G26" s="79">
        <v>22211239.796350006</v>
      </c>
      <c r="H26" s="29">
        <v>13.094602315743206</v>
      </c>
      <c r="I26" s="29">
        <v>60.02541422566042</v>
      </c>
      <c r="J26" s="86">
        <v>81852287.24962999</v>
      </c>
      <c r="K26" s="86">
        <v>85064600.83591999</v>
      </c>
      <c r="L26" s="87">
        <v>3.9245251345184897</v>
      </c>
      <c r="M26" s="34">
        <v>58.71501673775313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1509702.13032</v>
      </c>
      <c r="C27" s="4">
        <v>1537523.29484</v>
      </c>
      <c r="D27" s="30">
        <v>1.8428247507409339</v>
      </c>
      <c r="E27" s="30">
        <v>11.291983188838206</v>
      </c>
      <c r="F27" s="80">
        <v>4244667.3134</v>
      </c>
      <c r="G27" s="80">
        <v>4076705.27126</v>
      </c>
      <c r="H27" s="30">
        <v>-3.9570131117169236</v>
      </c>
      <c r="I27" s="30">
        <v>11.017211323049494</v>
      </c>
      <c r="J27" s="88">
        <v>17227519.08642</v>
      </c>
      <c r="K27" s="88">
        <v>16789684.48149</v>
      </c>
      <c r="L27" s="89">
        <v>-2.5414837895906444</v>
      </c>
      <c r="M27" s="35">
        <v>11.588917077901643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2046659.37879</v>
      </c>
      <c r="C28" s="4">
        <v>2712809.15476</v>
      </c>
      <c r="D28" s="30">
        <v>32.54815055565487</v>
      </c>
      <c r="E28" s="30">
        <v>19.923597562965103</v>
      </c>
      <c r="F28" s="80">
        <v>5542093.98756</v>
      </c>
      <c r="G28" s="80">
        <v>7011763.25863</v>
      </c>
      <c r="H28" s="30">
        <v>26.518302908050217</v>
      </c>
      <c r="I28" s="30">
        <v>18.949144573221734</v>
      </c>
      <c r="J28" s="88">
        <v>21492016.33125</v>
      </c>
      <c r="K28" s="88">
        <v>25357380.52327</v>
      </c>
      <c r="L28" s="89">
        <v>17.985116577450437</v>
      </c>
      <c r="M28" s="35">
        <v>17.502686278646205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79474.40621</v>
      </c>
      <c r="C29" s="4">
        <v>148845.58584</v>
      </c>
      <c r="D29" s="30">
        <v>87.28744628389721</v>
      </c>
      <c r="E29" s="30">
        <v>1.0931618783785388</v>
      </c>
      <c r="F29" s="80">
        <v>181110.69682</v>
      </c>
      <c r="G29" s="80">
        <v>298671.71705</v>
      </c>
      <c r="H29" s="30">
        <v>64.91114124906716</v>
      </c>
      <c r="I29" s="30">
        <v>0.8071541119627912</v>
      </c>
      <c r="J29" s="88">
        <v>1048144.34622</v>
      </c>
      <c r="K29" s="88">
        <v>1090430.81675</v>
      </c>
      <c r="L29" s="89">
        <v>4.034412882395526</v>
      </c>
      <c r="M29" s="35">
        <v>0.7526593086627705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897845.23931</v>
      </c>
      <c r="C30" s="4">
        <v>913575.88844</v>
      </c>
      <c r="D30" s="30">
        <v>1.7520446109497827</v>
      </c>
      <c r="E30" s="30">
        <v>6.7095461958941796</v>
      </c>
      <c r="F30" s="80">
        <v>2327991.61181</v>
      </c>
      <c r="G30" s="80">
        <v>2220164.45827</v>
      </c>
      <c r="H30" s="30">
        <v>-4.631767270680384</v>
      </c>
      <c r="I30" s="30">
        <v>5.999948336006237</v>
      </c>
      <c r="J30" s="88">
        <v>10390531.03971</v>
      </c>
      <c r="K30" s="88">
        <v>9865375.47211</v>
      </c>
      <c r="L30" s="89">
        <v>-5.0541744747500195</v>
      </c>
      <c r="M30" s="35">
        <v>6.809479857390471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469290.16257</v>
      </c>
      <c r="C31" s="4">
        <v>519192.03085</v>
      </c>
      <c r="D31" s="30">
        <v>10.633478444704572</v>
      </c>
      <c r="E31" s="30">
        <v>3.813085436697114</v>
      </c>
      <c r="F31" s="80">
        <v>1284676.35479</v>
      </c>
      <c r="G31" s="80">
        <v>1344044.92799</v>
      </c>
      <c r="H31" s="30">
        <v>4.621286363576349</v>
      </c>
      <c r="I31" s="30">
        <v>3.632253502290106</v>
      </c>
      <c r="J31" s="88">
        <v>5460988.07583</v>
      </c>
      <c r="K31" s="88">
        <v>5362793.37259</v>
      </c>
      <c r="L31" s="89">
        <v>-1.7981123905874177</v>
      </c>
      <c r="M31" s="35">
        <v>3.70161617803973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536208.23217</v>
      </c>
      <c r="C32" s="4">
        <v>613866.39909</v>
      </c>
      <c r="D32" s="30">
        <v>14.482837498731122</v>
      </c>
      <c r="E32" s="30">
        <v>4.508399373186908</v>
      </c>
      <c r="F32" s="80">
        <v>1462368.27832</v>
      </c>
      <c r="G32" s="80">
        <v>1582488.53834</v>
      </c>
      <c r="H32" s="30">
        <v>8.214090923662312</v>
      </c>
      <c r="I32" s="30">
        <v>4.2766424068245</v>
      </c>
      <c r="J32" s="88">
        <v>6200939.78608</v>
      </c>
      <c r="K32" s="88">
        <v>6066246.96222</v>
      </c>
      <c r="L32" s="89">
        <v>-2.1721356521210087</v>
      </c>
      <c r="M32" s="35">
        <v>4.187168204187803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731682.20571</v>
      </c>
      <c r="C33" s="4">
        <v>1176955.18923</v>
      </c>
      <c r="D33" s="30">
        <v>60.85606292528624</v>
      </c>
      <c r="E33" s="30">
        <v>8.643874376019824</v>
      </c>
      <c r="F33" s="80">
        <v>2103482.61199</v>
      </c>
      <c r="G33" s="80">
        <v>2977979.9627</v>
      </c>
      <c r="H33" s="30">
        <v>41.57378557470848</v>
      </c>
      <c r="I33" s="30">
        <v>8.04792899701885</v>
      </c>
      <c r="J33" s="88">
        <v>9238602.69522</v>
      </c>
      <c r="K33" s="88">
        <v>9949646.53016</v>
      </c>
      <c r="L33" s="89">
        <v>7.696443481738764</v>
      </c>
      <c r="M33" s="35">
        <v>6.867647138906999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273740.46263</v>
      </c>
      <c r="C34" s="4">
        <v>259264.76311</v>
      </c>
      <c r="D34" s="30">
        <v>-5.288111001538722</v>
      </c>
      <c r="E34" s="30">
        <v>1.9041099125596646</v>
      </c>
      <c r="F34" s="80">
        <v>682466.89879</v>
      </c>
      <c r="G34" s="80">
        <v>645234.82815</v>
      </c>
      <c r="H34" s="30">
        <v>-5.455513037483834</v>
      </c>
      <c r="I34" s="30">
        <v>1.7437337216489455</v>
      </c>
      <c r="J34" s="88">
        <v>2766673.76564</v>
      </c>
      <c r="K34" s="88">
        <v>2614113.26209</v>
      </c>
      <c r="L34" s="89">
        <v>-5.514220919166052</v>
      </c>
      <c r="M34" s="35">
        <v>1.8043663572119408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194886.80062</v>
      </c>
      <c r="C35" s="4">
        <v>341887.95469</v>
      </c>
      <c r="D35" s="30">
        <v>75.42899447388957</v>
      </c>
      <c r="E35" s="30">
        <v>2.510916777509706</v>
      </c>
      <c r="F35" s="80">
        <v>520891.16423</v>
      </c>
      <c r="G35" s="80">
        <v>795430.32273</v>
      </c>
      <c r="H35" s="30">
        <v>52.70566624139875</v>
      </c>
      <c r="I35" s="30">
        <v>2.149633926214473</v>
      </c>
      <c r="J35" s="88">
        <v>2575432.41394</v>
      </c>
      <c r="K35" s="88">
        <v>2719092.79993</v>
      </c>
      <c r="L35" s="89">
        <v>5.578107397127262</v>
      </c>
      <c r="M35" s="35">
        <v>1.8768274663081514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164167.68769</v>
      </c>
      <c r="C36" s="11">
        <v>147797.7597</v>
      </c>
      <c r="D36" s="29">
        <v>-9.971467723241341</v>
      </c>
      <c r="E36" s="29">
        <v>1.0854663623512926</v>
      </c>
      <c r="F36" s="79">
        <v>419390.65404</v>
      </c>
      <c r="G36" s="79">
        <v>370274.04371</v>
      </c>
      <c r="H36" s="29">
        <v>-11.71142224006628</v>
      </c>
      <c r="I36" s="29">
        <v>1.0006579125923192</v>
      </c>
      <c r="J36" s="86">
        <v>1740933.64574</v>
      </c>
      <c r="K36" s="86">
        <v>1628137.47129</v>
      </c>
      <c r="L36" s="87">
        <v>-6.479062239161619</v>
      </c>
      <c r="M36" s="34">
        <v>1.1238061183940606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314645.38643</v>
      </c>
      <c r="C37" s="4">
        <v>331915.47471</v>
      </c>
      <c r="D37" s="30">
        <v>5.488746704964666</v>
      </c>
      <c r="E37" s="30">
        <v>2.437676211553335</v>
      </c>
      <c r="F37" s="80">
        <v>848857.86575</v>
      </c>
      <c r="G37" s="80">
        <v>860877.98028</v>
      </c>
      <c r="H37" s="30">
        <v>1.4160338279223892</v>
      </c>
      <c r="I37" s="30">
        <v>2.32650486140574</v>
      </c>
      <c r="J37" s="88">
        <v>3609573.37448</v>
      </c>
      <c r="K37" s="88">
        <v>3519929.97016</v>
      </c>
      <c r="L37" s="89">
        <v>-2.483490291506108</v>
      </c>
      <c r="M37" s="35">
        <v>2.4295975656467452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8985.93536</v>
      </c>
      <c r="C38" s="4">
        <v>14343.91429</v>
      </c>
      <c r="D38" s="30">
        <v>59.62627946168535</v>
      </c>
      <c r="E38" s="30">
        <v>0.1053455512306052</v>
      </c>
      <c r="F38" s="80">
        <v>21524.99907</v>
      </c>
      <c r="G38" s="80">
        <v>27604.48724</v>
      </c>
      <c r="H38" s="30">
        <v>28.2438486999665</v>
      </c>
      <c r="I38" s="30">
        <v>0.07460055342521893</v>
      </c>
      <c r="J38" s="88">
        <v>100932.6891</v>
      </c>
      <c r="K38" s="88">
        <v>101769.17386</v>
      </c>
      <c r="L38" s="89">
        <v>0.8287550519646186</v>
      </c>
      <c r="M38" s="35">
        <v>0.07024518645662065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265568.22891</v>
      </c>
      <c r="C39" s="4">
        <v>382764.62509</v>
      </c>
      <c r="D39" s="30">
        <v>44.1304280489506</v>
      </c>
      <c r="E39" s="30">
        <v>2.8111260013449217</v>
      </c>
      <c r="F39" s="80">
        <v>745950.93376</v>
      </c>
      <c r="G39" s="80">
        <v>1020229.68663</v>
      </c>
      <c r="H39" s="30">
        <v>36.76900724387934</v>
      </c>
      <c r="I39" s="30">
        <v>2.757149538106606</v>
      </c>
      <c r="J39" s="88">
        <v>3808534.96178</v>
      </c>
      <c r="K39" s="88">
        <v>4061589.48292</v>
      </c>
      <c r="L39" s="89">
        <v>6.644405885189234</v>
      </c>
      <c r="M39" s="35">
        <v>2.8034727974745186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265568.22891</v>
      </c>
      <c r="C40" s="11">
        <v>382764.62509</v>
      </c>
      <c r="D40" s="29">
        <v>44.1304280489506</v>
      </c>
      <c r="E40" s="29">
        <v>2.8111260013449217</v>
      </c>
      <c r="F40" s="79">
        <v>745950.93376</v>
      </c>
      <c r="G40" s="79">
        <v>1020229.68663</v>
      </c>
      <c r="H40" s="29">
        <v>36.76900724387934</v>
      </c>
      <c r="I40" s="29">
        <v>2.757149538106606</v>
      </c>
      <c r="J40" s="86">
        <v>3808534.96178</v>
      </c>
      <c r="K40" s="86">
        <v>4061589.48292</v>
      </c>
      <c r="L40" s="87">
        <v>6.644405885189234</v>
      </c>
      <c r="M40" s="34">
        <v>2.8034727974745186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68" t="s">
        <v>52</v>
      </c>
      <c r="B41" s="69">
        <v>11440823.191299997</v>
      </c>
      <c r="C41" s="70">
        <v>13616060.785139998</v>
      </c>
      <c r="D41" s="71">
        <v>19.01294651152487</v>
      </c>
      <c r="E41" s="72">
        <v>100</v>
      </c>
      <c r="F41" s="70">
        <v>31344589.77221</v>
      </c>
      <c r="G41" s="70">
        <v>35417580.45936001</v>
      </c>
      <c r="H41" s="71">
        <v>12.994238293592572</v>
      </c>
      <c r="I41" s="72">
        <v>95.71527557381562</v>
      </c>
      <c r="J41" s="70">
        <v>132363996.83126</v>
      </c>
      <c r="K41" s="70">
        <v>135688764.54049</v>
      </c>
      <c r="L41" s="92">
        <v>2.511836895850523</v>
      </c>
      <c r="M41" s="73">
        <v>93.6578553573336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74" t="s">
        <v>78</v>
      </c>
      <c r="B42" s="65"/>
      <c r="C42" s="65"/>
      <c r="D42" s="66"/>
      <c r="E42" s="66"/>
      <c r="F42" s="81">
        <v>3327337.619789999</v>
      </c>
      <c r="G42" s="81">
        <v>1585479.1327799857</v>
      </c>
      <c r="H42" s="67">
        <v>-52.34991714246144</v>
      </c>
      <c r="I42" s="67">
        <v>4.284724426184383</v>
      </c>
      <c r="J42" s="81">
        <v>9093264.660739988</v>
      </c>
      <c r="K42" s="81">
        <v>9188313.866650015</v>
      </c>
      <c r="L42" s="93">
        <v>1.0452704221884173</v>
      </c>
      <c r="M42" s="97">
        <v>6.342144642666389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75" t="s">
        <v>79</v>
      </c>
      <c r="B43" s="76"/>
      <c r="C43" s="76"/>
      <c r="D43" s="77"/>
      <c r="E43" s="77"/>
      <c r="F43" s="82">
        <v>34671927.392</v>
      </c>
      <c r="G43" s="82">
        <v>37003059.59214</v>
      </c>
      <c r="H43" s="78">
        <v>6.723399520840805</v>
      </c>
      <c r="I43" s="78">
        <v>100</v>
      </c>
      <c r="J43" s="82">
        <v>141457261.49199998</v>
      </c>
      <c r="K43" s="82">
        <v>144877078.40714002</v>
      </c>
      <c r="L43" s="94">
        <v>2.4175619399598216</v>
      </c>
      <c r="M43" s="9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83"/>
      <c r="G44" s="83"/>
      <c r="H44" s="31"/>
      <c r="I44" s="31"/>
      <c r="J44" s="83"/>
      <c r="K44" s="83"/>
      <c r="L44" s="9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83"/>
      <c r="G45" s="83"/>
      <c r="H45" s="31"/>
      <c r="I45" s="31"/>
      <c r="J45" s="83"/>
      <c r="K45" s="83"/>
      <c r="L45" s="9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99" customFormat="1" ht="11.25">
      <c r="A46" s="38" t="s">
        <v>89</v>
      </c>
      <c r="B46" s="100"/>
      <c r="C46" s="100"/>
      <c r="D46" s="101"/>
      <c r="E46" s="101"/>
      <c r="F46" s="102"/>
      <c r="G46" s="102"/>
      <c r="H46" s="101"/>
      <c r="I46" s="101"/>
      <c r="J46" s="102"/>
      <c r="K46" s="102"/>
      <c r="L46" s="103"/>
      <c r="M46" s="104"/>
    </row>
    <row r="47" spans="1:124" ht="12.75">
      <c r="A47" s="38" t="s">
        <v>85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5.5" customHeight="1" thickBot="1">
      <c r="A2" s="112" t="s">
        <v>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5" customFormat="1" ht="32.25" customHeight="1">
      <c r="A3" s="113" t="s">
        <v>31</v>
      </c>
      <c r="B3" s="107" t="s">
        <v>67</v>
      </c>
      <c r="C3" s="107"/>
      <c r="D3" s="107"/>
      <c r="E3" s="107"/>
      <c r="F3" s="107" t="s">
        <v>87</v>
      </c>
      <c r="G3" s="107"/>
      <c r="H3" s="107"/>
      <c r="I3" s="107"/>
      <c r="J3" s="107" t="s">
        <v>88</v>
      </c>
      <c r="K3" s="107"/>
      <c r="L3" s="107"/>
      <c r="M3" s="108"/>
    </row>
    <row r="4" spans="1:13" ht="37.5" customHeight="1">
      <c r="A4" s="114"/>
      <c r="B4" s="37">
        <v>2016</v>
      </c>
      <c r="C4" s="37">
        <v>2017</v>
      </c>
      <c r="D4" s="28" t="s">
        <v>81</v>
      </c>
      <c r="E4" s="28" t="s">
        <v>80</v>
      </c>
      <c r="F4" s="37">
        <v>2016</v>
      </c>
      <c r="G4" s="37">
        <v>2017</v>
      </c>
      <c r="H4" s="28" t="s">
        <v>81</v>
      </c>
      <c r="I4" s="28" t="s">
        <v>80</v>
      </c>
      <c r="J4" s="85" t="s">
        <v>56</v>
      </c>
      <c r="K4" s="85" t="s">
        <v>82</v>
      </c>
      <c r="L4" s="25" t="s">
        <v>83</v>
      </c>
      <c r="M4" s="33" t="s">
        <v>84</v>
      </c>
    </row>
    <row r="5" spans="1:13" ht="30" customHeight="1">
      <c r="A5" s="23" t="s">
        <v>32</v>
      </c>
      <c r="B5" s="6">
        <v>854639.61273</v>
      </c>
      <c r="C5" s="6">
        <v>1225701.38837</v>
      </c>
      <c r="D5" s="7">
        <v>43.41733873705042</v>
      </c>
      <c r="E5" s="18">
        <v>9.001879528238293</v>
      </c>
      <c r="F5" s="6">
        <v>2451597.27791</v>
      </c>
      <c r="G5" s="6">
        <v>3299180.14394</v>
      </c>
      <c r="H5" s="7">
        <v>34.57267935753986</v>
      </c>
      <c r="I5" s="18">
        <v>9.315091830526518</v>
      </c>
      <c r="J5" s="15">
        <v>10599179.85095</v>
      </c>
      <c r="K5" s="15">
        <v>10857217.57959</v>
      </c>
      <c r="L5" s="16">
        <v>2.4345065587020076</v>
      </c>
      <c r="M5" s="17">
        <v>8.001559757993203</v>
      </c>
    </row>
    <row r="6" spans="1:13" ht="30" customHeight="1">
      <c r="A6" s="23" t="s">
        <v>54</v>
      </c>
      <c r="B6" s="6">
        <v>122185.46139</v>
      </c>
      <c r="C6" s="6">
        <v>149064.847</v>
      </c>
      <c r="D6" s="7">
        <v>21.99884119126459</v>
      </c>
      <c r="E6" s="18">
        <v>1.0947721911074542</v>
      </c>
      <c r="F6" s="6">
        <v>335466.54409</v>
      </c>
      <c r="G6" s="6">
        <v>406418.19877</v>
      </c>
      <c r="H6" s="7">
        <v>21.150143264648445</v>
      </c>
      <c r="I6" s="18">
        <v>1.147504130713688</v>
      </c>
      <c r="J6" s="15">
        <v>1428309.83037</v>
      </c>
      <c r="K6" s="15">
        <v>1500651.0018</v>
      </c>
      <c r="L6" s="16">
        <v>5.064809461632009</v>
      </c>
      <c r="M6" s="17">
        <v>1.1059508183171645</v>
      </c>
    </row>
    <row r="7" spans="1:13" ht="30" customHeight="1">
      <c r="A7" s="23" t="s">
        <v>33</v>
      </c>
      <c r="B7" s="6">
        <v>172239.8049</v>
      </c>
      <c r="C7" s="6">
        <v>171185.54299</v>
      </c>
      <c r="D7" s="7">
        <v>-0.6120895867317608</v>
      </c>
      <c r="E7" s="18">
        <v>1.2572325116000123</v>
      </c>
      <c r="F7" s="6">
        <v>438864.6467</v>
      </c>
      <c r="G7" s="6">
        <v>440057.30009</v>
      </c>
      <c r="H7" s="7">
        <v>0.2717588210779869</v>
      </c>
      <c r="I7" s="18">
        <v>1.24248267211518</v>
      </c>
      <c r="J7" s="15">
        <v>2087765.66493</v>
      </c>
      <c r="K7" s="15">
        <v>1878056.87422</v>
      </c>
      <c r="L7" s="16">
        <v>-10.04465176493029</v>
      </c>
      <c r="M7" s="17">
        <v>1.3840916604849631</v>
      </c>
    </row>
    <row r="8" spans="1:13" ht="30" customHeight="1">
      <c r="A8" s="23" t="s">
        <v>34</v>
      </c>
      <c r="B8" s="6">
        <v>184062.07306</v>
      </c>
      <c r="C8" s="6">
        <v>208668.16723</v>
      </c>
      <c r="D8" s="7">
        <v>13.368367399610333</v>
      </c>
      <c r="E8" s="18">
        <v>1.5325149507097653</v>
      </c>
      <c r="F8" s="6">
        <v>515938.08473</v>
      </c>
      <c r="G8" s="6">
        <v>577268.94272</v>
      </c>
      <c r="H8" s="7">
        <v>11.887251553080372</v>
      </c>
      <c r="I8" s="18">
        <v>1.629893785043811</v>
      </c>
      <c r="J8" s="15">
        <v>2134385.63192</v>
      </c>
      <c r="K8" s="15">
        <v>2209479.11159</v>
      </c>
      <c r="L8" s="16">
        <v>3.5182714195114304</v>
      </c>
      <c r="M8" s="17">
        <v>1.628343451333204</v>
      </c>
    </row>
    <row r="9" spans="1:13" ht="30" customHeight="1">
      <c r="A9" s="23" t="s">
        <v>53</v>
      </c>
      <c r="B9" s="6">
        <v>56429.04248</v>
      </c>
      <c r="C9" s="6">
        <v>96186.64037</v>
      </c>
      <c r="D9" s="7">
        <v>70.4559144417366</v>
      </c>
      <c r="E9" s="18">
        <v>0.7064204683558262</v>
      </c>
      <c r="F9" s="6">
        <v>145399.48649</v>
      </c>
      <c r="G9" s="6">
        <v>214544.68419</v>
      </c>
      <c r="H9" s="7">
        <v>47.555324553883835</v>
      </c>
      <c r="I9" s="18">
        <v>0.6057575966720252</v>
      </c>
      <c r="J9" s="15">
        <v>807968.47282</v>
      </c>
      <c r="K9" s="15">
        <v>884943.49957</v>
      </c>
      <c r="L9" s="16">
        <v>9.526983952893485</v>
      </c>
      <c r="M9" s="17">
        <v>0.6521862753831247</v>
      </c>
    </row>
    <row r="10" spans="1:13" ht="30" customHeight="1">
      <c r="A10" s="23" t="s">
        <v>35</v>
      </c>
      <c r="B10" s="6">
        <v>929466.9414</v>
      </c>
      <c r="C10" s="6">
        <v>1023769.28446</v>
      </c>
      <c r="D10" s="7">
        <v>10.145852300885284</v>
      </c>
      <c r="E10" s="18">
        <v>7.51883603205781</v>
      </c>
      <c r="F10" s="6">
        <v>2590163.42925</v>
      </c>
      <c r="G10" s="6">
        <v>2735667.68108</v>
      </c>
      <c r="H10" s="7">
        <v>5.617570311852165</v>
      </c>
      <c r="I10" s="18">
        <v>7.724038868829703</v>
      </c>
      <c r="J10" s="15">
        <v>10348339.90378</v>
      </c>
      <c r="K10" s="15">
        <v>11046519.11495</v>
      </c>
      <c r="L10" s="16">
        <v>6.746775015719873</v>
      </c>
      <c r="M10" s="17">
        <v>8.141071335094717</v>
      </c>
    </row>
    <row r="11" spans="1:13" ht="30" customHeight="1">
      <c r="A11" s="23" t="s">
        <v>36</v>
      </c>
      <c r="B11" s="6">
        <v>747119.54193</v>
      </c>
      <c r="C11" s="6">
        <v>735376.6484</v>
      </c>
      <c r="D11" s="7">
        <v>-1.5717556389523848</v>
      </c>
      <c r="E11" s="18">
        <v>5.40080321323594</v>
      </c>
      <c r="F11" s="6">
        <v>1977132.35211</v>
      </c>
      <c r="G11" s="6">
        <v>1997094.80631</v>
      </c>
      <c r="H11" s="7">
        <v>1.0096670654696347</v>
      </c>
      <c r="I11" s="18">
        <v>5.638710438172285</v>
      </c>
      <c r="J11" s="15">
        <v>8352552.25364</v>
      </c>
      <c r="K11" s="15">
        <v>7792587.07288</v>
      </c>
      <c r="L11" s="16">
        <v>-6.704120653851281</v>
      </c>
      <c r="M11" s="17">
        <v>5.742986237121102</v>
      </c>
    </row>
    <row r="12" spans="1:13" ht="30" customHeight="1">
      <c r="A12" s="23" t="s">
        <v>37</v>
      </c>
      <c r="B12" s="6">
        <v>500414.13077</v>
      </c>
      <c r="C12" s="6">
        <v>649008.31435</v>
      </c>
      <c r="D12" s="7">
        <v>29.6942421172948</v>
      </c>
      <c r="E12" s="18">
        <v>4.766491018153359</v>
      </c>
      <c r="F12" s="6">
        <v>1359889.55698</v>
      </c>
      <c r="G12" s="6">
        <v>1618592.99002</v>
      </c>
      <c r="H12" s="7">
        <v>19.023856144209258</v>
      </c>
      <c r="I12" s="18">
        <v>4.570027000792046</v>
      </c>
      <c r="J12" s="15">
        <v>6242228.60953</v>
      </c>
      <c r="K12" s="15">
        <v>6448589.36562</v>
      </c>
      <c r="L12" s="16">
        <v>3.3058827062973895</v>
      </c>
      <c r="M12" s="17">
        <v>4.7524858726941375</v>
      </c>
    </row>
    <row r="13" spans="1:13" ht="30" customHeight="1">
      <c r="A13" s="23" t="s">
        <v>38</v>
      </c>
      <c r="B13" s="6">
        <v>3024864.06641</v>
      </c>
      <c r="C13" s="6">
        <v>3678128.62076</v>
      </c>
      <c r="D13" s="7">
        <v>21.596492933492843</v>
      </c>
      <c r="E13" s="18">
        <v>27.013162461599432</v>
      </c>
      <c r="F13" s="6">
        <v>8195469.63998</v>
      </c>
      <c r="G13" s="6">
        <v>9372568.64539</v>
      </c>
      <c r="H13" s="7">
        <v>14.362801122070563</v>
      </c>
      <c r="I13" s="18">
        <v>26.46304045569849</v>
      </c>
      <c r="J13" s="15">
        <v>36382748.38902</v>
      </c>
      <c r="K13" s="15">
        <v>36368633.18736</v>
      </c>
      <c r="L13" s="16">
        <v>-0.03879641391869019</v>
      </c>
      <c r="M13" s="17">
        <v>26.802980564030022</v>
      </c>
    </row>
    <row r="14" spans="1:13" ht="30" customHeight="1">
      <c r="A14" s="23" t="s">
        <v>39</v>
      </c>
      <c r="B14" s="6">
        <v>1633152.29434</v>
      </c>
      <c r="C14" s="6">
        <v>1712991.60043</v>
      </c>
      <c r="D14" s="7">
        <v>4.888662641365315</v>
      </c>
      <c r="E14" s="18">
        <v>12.580669456907003</v>
      </c>
      <c r="F14" s="6">
        <v>4513298.03339</v>
      </c>
      <c r="G14" s="6">
        <v>4489637.90236</v>
      </c>
      <c r="H14" s="7">
        <v>-0.5242315232665744</v>
      </c>
      <c r="I14" s="18">
        <v>12.676297601728178</v>
      </c>
      <c r="J14" s="15">
        <v>18542513.51016</v>
      </c>
      <c r="K14" s="15">
        <v>18370576.87269</v>
      </c>
      <c r="L14" s="16">
        <v>-0.9272563688616986</v>
      </c>
      <c r="M14" s="17">
        <v>13.538760511897912</v>
      </c>
    </row>
    <row r="15" spans="1:13" ht="30" customHeight="1">
      <c r="A15" s="23" t="s">
        <v>40</v>
      </c>
      <c r="B15" s="6">
        <v>111566.11887</v>
      </c>
      <c r="C15" s="6">
        <v>114992.8374</v>
      </c>
      <c r="D15" s="7">
        <v>3.071468797792372</v>
      </c>
      <c r="E15" s="18">
        <v>0.8445382200812321</v>
      </c>
      <c r="F15" s="6">
        <v>378909.63556</v>
      </c>
      <c r="G15" s="6">
        <v>325489.70075</v>
      </c>
      <c r="H15" s="7">
        <v>-14.098331052217594</v>
      </c>
      <c r="I15" s="18">
        <v>0.9190060318306724</v>
      </c>
      <c r="J15" s="15">
        <v>1849914.66789</v>
      </c>
      <c r="K15" s="15">
        <v>1278176.18971</v>
      </c>
      <c r="L15" s="16">
        <v>-30.90620816754326</v>
      </c>
      <c r="M15" s="17">
        <v>0.9419911766744605</v>
      </c>
    </row>
    <row r="16" spans="1:13" ht="30" customHeight="1">
      <c r="A16" s="23" t="s">
        <v>41</v>
      </c>
      <c r="B16" s="6">
        <v>979125.97167</v>
      </c>
      <c r="C16" s="6">
        <v>1073319.23083</v>
      </c>
      <c r="D16" s="7">
        <v>9.620136926747406</v>
      </c>
      <c r="E16" s="18">
        <v>7.882744119366563</v>
      </c>
      <c r="F16" s="6">
        <v>2710115.57209</v>
      </c>
      <c r="G16" s="6">
        <v>2819271.76363</v>
      </c>
      <c r="H16" s="7">
        <v>4.0277319780801975</v>
      </c>
      <c r="I16" s="18">
        <v>7.9600913644142945</v>
      </c>
      <c r="J16" s="15">
        <v>11140497.95224</v>
      </c>
      <c r="K16" s="15">
        <v>11139497.64949</v>
      </c>
      <c r="L16" s="16">
        <v>-0.008978977010607847</v>
      </c>
      <c r="M16" s="17">
        <v>8.209594720103693</v>
      </c>
    </row>
    <row r="17" spans="1:13" ht="30" customHeight="1">
      <c r="A17" s="23" t="s">
        <v>42</v>
      </c>
      <c r="B17" s="6">
        <v>2125558.13135</v>
      </c>
      <c r="C17" s="6">
        <v>2777667.66255</v>
      </c>
      <c r="D17" s="7">
        <v>30.679449391761754</v>
      </c>
      <c r="E17" s="18">
        <v>20.399935828587296</v>
      </c>
      <c r="F17" s="6">
        <v>5732345.51293</v>
      </c>
      <c r="G17" s="6">
        <v>7121787.70011</v>
      </c>
      <c r="H17" s="7">
        <v>24.2386329303763</v>
      </c>
      <c r="I17" s="18">
        <v>20.1080582234631</v>
      </c>
      <c r="J17" s="15">
        <v>22447592.09401</v>
      </c>
      <c r="K17" s="15">
        <v>25913837.02102</v>
      </c>
      <c r="L17" s="16">
        <v>15.44149997244001</v>
      </c>
      <c r="M17" s="17">
        <v>19.097997618872277</v>
      </c>
    </row>
    <row r="18" spans="1:13" s="5" customFormat="1" ht="39" customHeight="1" thickBot="1">
      <c r="A18" s="39" t="s">
        <v>29</v>
      </c>
      <c r="B18" s="40">
        <v>11440823.191300001</v>
      </c>
      <c r="C18" s="40">
        <v>13616060.785140002</v>
      </c>
      <c r="D18" s="41">
        <v>19.012946511524863</v>
      </c>
      <c r="E18" s="40">
        <v>100</v>
      </c>
      <c r="F18" s="40">
        <v>31344589.772210002</v>
      </c>
      <c r="G18" s="40">
        <v>35417580.45936</v>
      </c>
      <c r="H18" s="41">
        <v>12.994238293592536</v>
      </c>
      <c r="I18" s="40">
        <v>100</v>
      </c>
      <c r="J18" s="42">
        <v>132363996.83126</v>
      </c>
      <c r="K18" s="42">
        <v>135688764.54049003</v>
      </c>
      <c r="L18" s="43">
        <v>2.5118368958505455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5" t="s">
        <v>57</v>
      </c>
      <c r="B1" s="116"/>
      <c r="C1" s="116"/>
      <c r="D1" s="116"/>
      <c r="E1" s="116"/>
      <c r="F1" s="116"/>
      <c r="G1" s="116"/>
      <c r="H1" s="117"/>
    </row>
    <row r="2" spans="1:8" ht="18" customHeight="1">
      <c r="A2" s="118" t="s">
        <v>58</v>
      </c>
      <c r="B2" s="119"/>
      <c r="C2" s="119"/>
      <c r="D2" s="119"/>
      <c r="E2" s="119"/>
      <c r="F2" s="119"/>
      <c r="G2" s="119"/>
      <c r="H2" s="120"/>
    </row>
    <row r="3" spans="1:8" ht="18" customHeight="1">
      <c r="A3" s="118" t="s">
        <v>59</v>
      </c>
      <c r="B3" s="119"/>
      <c r="C3" s="119"/>
      <c r="D3" s="119"/>
      <c r="E3" s="119"/>
      <c r="F3" s="119"/>
      <c r="G3" s="119"/>
      <c r="H3" s="120"/>
    </row>
    <row r="4" spans="1:8" ht="18" customHeight="1">
      <c r="A4" s="45" t="s">
        <v>60</v>
      </c>
      <c r="B4" s="46"/>
      <c r="C4" s="46"/>
      <c r="D4" s="47"/>
      <c r="E4" s="47"/>
      <c r="F4" s="47"/>
      <c r="G4" s="47"/>
      <c r="H4" s="48" t="s">
        <v>61</v>
      </c>
    </row>
    <row r="5" spans="1:8" ht="18" customHeight="1">
      <c r="A5" s="49" t="s">
        <v>62</v>
      </c>
      <c r="B5" s="105">
        <v>2015</v>
      </c>
      <c r="C5" s="106"/>
      <c r="D5" s="121">
        <v>2016</v>
      </c>
      <c r="E5" s="122"/>
      <c r="F5" s="121">
        <v>2017</v>
      </c>
      <c r="G5" s="122"/>
      <c r="H5" s="50" t="s">
        <v>63</v>
      </c>
    </row>
    <row r="6" spans="1:8" ht="18" customHeight="1">
      <c r="A6" s="49"/>
      <c r="B6" s="51" t="s">
        <v>61</v>
      </c>
      <c r="C6" s="51" t="s">
        <v>64</v>
      </c>
      <c r="D6" s="51" t="s">
        <v>61</v>
      </c>
      <c r="E6" s="51" t="s">
        <v>64</v>
      </c>
      <c r="F6" s="51" t="s">
        <v>61</v>
      </c>
      <c r="G6" s="51" t="s">
        <v>64</v>
      </c>
      <c r="H6" s="52" t="s">
        <v>86</v>
      </c>
    </row>
    <row r="7" spans="1:8" ht="18" customHeight="1">
      <c r="A7" s="53" t="s">
        <v>65</v>
      </c>
      <c r="B7" s="54">
        <v>168350</v>
      </c>
      <c r="C7" s="54">
        <v>168351</v>
      </c>
      <c r="D7" s="54">
        <v>160295</v>
      </c>
      <c r="E7" s="54">
        <v>160295</v>
      </c>
      <c r="F7" s="54">
        <v>192089</v>
      </c>
      <c r="G7" s="54">
        <f>F7</f>
        <v>192089</v>
      </c>
      <c r="H7" s="55">
        <f>((F7-D7)/D7)*100</f>
        <v>19.834679809101967</v>
      </c>
    </row>
    <row r="8" spans="1:8" ht="18" customHeight="1">
      <c r="A8" s="53" t="s">
        <v>66</v>
      </c>
      <c r="B8" s="54">
        <v>158132</v>
      </c>
      <c r="C8" s="54">
        <v>326483</v>
      </c>
      <c r="D8" s="54">
        <v>171581</v>
      </c>
      <c r="E8" s="54">
        <v>331876</v>
      </c>
      <c r="F8" s="54">
        <v>176512</v>
      </c>
      <c r="G8" s="54">
        <f>F8+G7</f>
        <v>368601</v>
      </c>
      <c r="H8" s="55">
        <f>((F8-D8)/D8)*100</f>
        <v>2.873861324971879</v>
      </c>
    </row>
    <row r="9" spans="1:8" ht="18" customHeight="1">
      <c r="A9" s="53" t="s">
        <v>67</v>
      </c>
      <c r="B9" s="54">
        <v>164354</v>
      </c>
      <c r="C9" s="54">
        <v>490837</v>
      </c>
      <c r="D9" s="54">
        <v>184075</v>
      </c>
      <c r="E9" s="54">
        <v>515951</v>
      </c>
      <c r="F9" s="54">
        <v>208668</v>
      </c>
      <c r="G9" s="54">
        <f>F9+G8</f>
        <v>577269</v>
      </c>
      <c r="H9" s="55">
        <f>((F9-D9)/D9)*100</f>
        <v>13.360315088958306</v>
      </c>
    </row>
    <row r="10" spans="1:8" ht="18" customHeight="1">
      <c r="A10" s="53" t="s">
        <v>68</v>
      </c>
      <c r="B10" s="54">
        <v>182896</v>
      </c>
      <c r="C10" s="54">
        <v>673733</v>
      </c>
      <c r="D10" s="54">
        <v>182747</v>
      </c>
      <c r="E10" s="54">
        <v>698698</v>
      </c>
      <c r="F10" s="54"/>
      <c r="G10" s="54"/>
      <c r="H10" s="55"/>
    </row>
    <row r="11" spans="1:8" ht="18" customHeight="1">
      <c r="A11" s="53" t="s">
        <v>69</v>
      </c>
      <c r="B11" s="54">
        <v>176319</v>
      </c>
      <c r="C11" s="54">
        <v>850052</v>
      </c>
      <c r="D11" s="54">
        <v>176682</v>
      </c>
      <c r="E11" s="54">
        <v>875380</v>
      </c>
      <c r="F11" s="54"/>
      <c r="G11" s="54"/>
      <c r="H11" s="56"/>
    </row>
    <row r="12" spans="1:8" ht="18" customHeight="1">
      <c r="A12" s="53" t="s">
        <v>70</v>
      </c>
      <c r="B12" s="54">
        <v>171882</v>
      </c>
      <c r="C12" s="54">
        <v>1021934</v>
      </c>
      <c r="D12" s="54">
        <v>189245</v>
      </c>
      <c r="E12" s="54">
        <v>1064625</v>
      </c>
      <c r="F12" s="54"/>
      <c r="G12" s="54"/>
      <c r="H12" s="56"/>
    </row>
    <row r="13" spans="1:8" ht="18" customHeight="1">
      <c r="A13" s="53" t="s">
        <v>71</v>
      </c>
      <c r="B13" s="54">
        <v>182743</v>
      </c>
      <c r="C13" s="54">
        <v>1204677</v>
      </c>
      <c r="D13" s="54">
        <v>142893</v>
      </c>
      <c r="E13" s="54">
        <v>1207518</v>
      </c>
      <c r="F13" s="54"/>
      <c r="G13" s="54"/>
      <c r="H13" s="56"/>
    </row>
    <row r="14" spans="1:8" ht="18" customHeight="1">
      <c r="A14" s="53" t="s">
        <v>72</v>
      </c>
      <c r="B14" s="54">
        <v>181192</v>
      </c>
      <c r="C14" s="54">
        <v>1385869</v>
      </c>
      <c r="D14" s="54">
        <v>196365</v>
      </c>
      <c r="E14" s="54">
        <v>1403883</v>
      </c>
      <c r="F14" s="54"/>
      <c r="G14" s="54"/>
      <c r="H14" s="56"/>
    </row>
    <row r="15" spans="1:8" ht="18" customHeight="1">
      <c r="A15" s="53" t="s">
        <v>73</v>
      </c>
      <c r="B15" s="57">
        <v>172872</v>
      </c>
      <c r="C15" s="54">
        <v>1558741</v>
      </c>
      <c r="D15" s="54">
        <v>177638</v>
      </c>
      <c r="E15" s="54">
        <v>1581521</v>
      </c>
      <c r="F15" s="54"/>
      <c r="G15" s="54"/>
      <c r="H15" s="56"/>
    </row>
    <row r="16" spans="1:8" ht="18" customHeight="1">
      <c r="A16" s="53" t="s">
        <v>74</v>
      </c>
      <c r="B16" s="54">
        <v>197016</v>
      </c>
      <c r="C16" s="54">
        <v>1755757</v>
      </c>
      <c r="D16" s="54">
        <v>186745</v>
      </c>
      <c r="E16" s="54">
        <v>1768266</v>
      </c>
      <c r="F16" s="54"/>
      <c r="G16" s="54"/>
      <c r="H16" s="56"/>
    </row>
    <row r="17" spans="1:8" ht="18" customHeight="1">
      <c r="A17" s="53" t="s">
        <v>75</v>
      </c>
      <c r="B17" s="54">
        <v>174296</v>
      </c>
      <c r="C17" s="54">
        <v>1930053</v>
      </c>
      <c r="D17" s="58">
        <v>192169</v>
      </c>
      <c r="E17" s="54">
        <v>1960435</v>
      </c>
      <c r="F17" s="58"/>
      <c r="G17" s="54"/>
      <c r="H17" s="56"/>
    </row>
    <row r="18" spans="1:8" ht="18" customHeight="1">
      <c r="A18" s="53" t="s">
        <v>76</v>
      </c>
      <c r="B18" s="54">
        <v>179238</v>
      </c>
      <c r="C18" s="54">
        <v>2109291</v>
      </c>
      <c r="D18" s="54">
        <v>188310</v>
      </c>
      <c r="E18" s="54">
        <v>2148745</v>
      </c>
      <c r="F18" s="54"/>
      <c r="G18" s="54"/>
      <c r="H18" s="59"/>
    </row>
    <row r="19" spans="1:8" ht="18" customHeight="1" thickBot="1">
      <c r="A19" s="60" t="s">
        <v>77</v>
      </c>
      <c r="B19" s="61">
        <f>SUM(B7:B18)</f>
        <v>2109290</v>
      </c>
      <c r="C19" s="62"/>
      <c r="D19" s="61">
        <f>SUM(D7:D18)</f>
        <v>2148745</v>
      </c>
      <c r="E19" s="63"/>
      <c r="F19" s="61">
        <f>SUM(F7:F18)</f>
        <v>577269</v>
      </c>
      <c r="G19" s="63"/>
      <c r="H19" s="64"/>
    </row>
  </sheetData>
  <sheetProtection/>
  <mergeCells count="5">
    <mergeCell ref="A1:H1"/>
    <mergeCell ref="A2:H2"/>
    <mergeCell ref="A3:H3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RECEP</cp:lastModifiedBy>
  <cp:lastPrinted>2017-03-01T19:27:22Z</cp:lastPrinted>
  <dcterms:created xsi:type="dcterms:W3CDTF">2010-11-12T12:53:26Z</dcterms:created>
  <dcterms:modified xsi:type="dcterms:W3CDTF">2017-04-02T00:15:03Z</dcterms:modified>
  <cp:category/>
  <cp:version/>
  <cp:contentType/>
  <cp:contentStatus/>
</cp:coreProperties>
</file>