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<sst xmlns="http://schemas.openxmlformats.org/spreadsheetml/2006/main" count="110" uniqueCount="90">
  <si>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</si>
  <si>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</si>
  <si>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</si>
  <si>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</si>
  <si>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</si>
  <si>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</si>
  <si>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</si>
  <si>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</si>
  <si>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</si>
  <si>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</si>
  <si>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</si>
  <si>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</si>
  <si>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</si>
  <si>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</si>
  <si>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</si>
  <si>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</si>
  <si>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</si>
  <si>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</si>
  <si>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</si>
  <si>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</si>
  <si>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</si>
  <si>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</si>
  <si>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</si>
  <si>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</si>
  <si>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</si>
  <si>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</si>
  <si>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</si>
  <si>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</si>
  <si>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</si>
  <si>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</si>
  <si>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</si>
  <si>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</si>
  <si>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</si>
  <si>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</si>
  <si>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</si>
  <si>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</si>
  <si>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</si>
  <si>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</si>
  <si>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</si>
  <si>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</si>
  <si>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</si>
  <si>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</si>
  <si>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</si>
  <si>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</si>
  <si>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</si>
  <si>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</si>
  <si>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</si>
  <si>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</si>
  <si>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</si>
  <si>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</si>
  <si>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</si>
  <si>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</si>
  <si>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</si>
  <si>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</si>
  <si>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</si>
  <si>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</si>
  <si>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</si>
  <si>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</si>
  <si>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</si>
  <si>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</si>
  <si>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</si>
  <si>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</si>
  <si>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</si>
  <si>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</si>
  <si>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</si>
  <si>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</si>
  <si>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</si>
  <si>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</si>
  <si>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</si>
  <si>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</si>
  <si>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</si>
  <si>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</si>
  <si>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</si>
  <si>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</si>
  <si>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</si>
  <si>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</si>
  <si>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</si>
  <si>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</si>
  <si>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Antalya İhracatçılar Birliği Genel Sekreterliği</t>
  </si>
  <si>
    <t>Doğu Karadeniz İhr.Bir. Genel Sek.</t>
  </si>
  <si>
    <t>Değişim (2013/2014) (%)</t>
  </si>
  <si>
    <t>Pay (2014) (%)</t>
  </si>
  <si>
    <t xml:space="preserve"> 2013/2014</t>
  </si>
  <si>
    <t>Değişim   (12-13/13-14) (%)</t>
  </si>
  <si>
    <t>Pay (13-14) (%)</t>
  </si>
  <si>
    <t>OCAK - MART</t>
  </si>
  <si>
    <t>01 NİSAN - 31 MART</t>
  </si>
  <si>
    <t xml:space="preserve">* Son 12 aylık dönem için ilk 11 ay TUİK, son ay TİM rakamı kullanılmıştır. </t>
  </si>
  <si>
    <t>Ocak-Mart dönemi için ilk 2 ay TUİK, son ay TİM rakamı kullanılmıştır.</t>
  </si>
  <si>
    <t>2013/2014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</si>
</sst>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4" xfId="49" applyFont="1" applyFill="1" applyBorder="1" applyAlignment="1">
      <alignment horizontal="left" vertical="center"/>
      <protection/>
    </xf>
    <xf numFmtId="3" fontId="18" fillId="33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0" fontId="17" fillId="0" borderId="13" xfId="49" applyFont="1" applyFill="1" applyBorder="1">
      <alignment/>
      <protection/>
    </xf>
    <xf numFmtId="3" fontId="18" fillId="0" borderId="26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/>
    </xf>
    <xf numFmtId="1" fontId="18" fillId="0" borderId="27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186" fontId="20" fillId="0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86" fontId="18" fillId="0" borderId="26" xfId="0" applyNumberFormat="1" applyFont="1" applyBorder="1" applyAlignment="1">
      <alignment horizontal="right" vertical="center"/>
    </xf>
    <xf numFmtId="186" fontId="18" fillId="0" borderId="27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1" fillId="0" borderId="0" xfId="49" applyFont="1" applyFill="1" applyBorder="1">
      <alignment/>
      <protection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41</xdr:row>
      <xdr:rowOff>95250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8" customWidth="1"/>
    <col min="3" max="3" width="9.28125" style="14" customWidth="1"/>
    <col min="4" max="5" width="9.28125" style="36" customWidth="1"/>
    <col min="6" max="7" width="10.28125" style="14" customWidth="1"/>
    <col min="8" max="9" width="8.28125" style="36" customWidth="1"/>
    <col min="10" max="11" width="12.00390625" style="14" bestFit="1" customWidth="1"/>
    <col min="12" max="12" width="9.00390625" style="31" customWidth="1"/>
    <col min="13" max="13" width="7.57421875" style="3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3</v>
      </c>
      <c r="B3" s="88" t="s">
        <v>54</v>
      </c>
      <c r="C3" s="88"/>
      <c r="D3" s="88"/>
      <c r="E3" s="88"/>
      <c r="F3" s="88" t="s">
        <v>85</v>
      </c>
      <c r="G3" s="88"/>
      <c r="H3" s="88"/>
      <c r="I3" s="88"/>
      <c r="J3" s="88" t="s">
        <v>86</v>
      </c>
      <c r="K3" s="88"/>
      <c r="L3" s="88"/>
      <c r="M3" s="89"/>
    </row>
    <row r="4" spans="1:121" ht="27">
      <c r="A4" s="92"/>
      <c r="B4" s="55">
        <v>2013</v>
      </c>
      <c r="C4" s="55">
        <v>2014</v>
      </c>
      <c r="D4" s="32" t="s">
        <v>80</v>
      </c>
      <c r="E4" s="32" t="s">
        <v>81</v>
      </c>
      <c r="F4" s="55">
        <v>2013</v>
      </c>
      <c r="G4" s="55">
        <v>2014</v>
      </c>
      <c r="H4" s="32" t="s">
        <v>80</v>
      </c>
      <c r="I4" s="32" t="s">
        <v>81</v>
      </c>
      <c r="J4" s="27" t="s">
        <v>75</v>
      </c>
      <c r="K4" s="86" t="s">
        <v>82</v>
      </c>
      <c r="L4" s="29" t="s">
        <v>83</v>
      </c>
      <c r="M4" s="37" t="s">
        <v>84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1721276.59212</v>
      </c>
      <c r="C5" s="11">
        <v>1891703.23606</v>
      </c>
      <c r="D5" s="33">
        <v>9.901177110071261</v>
      </c>
      <c r="E5" s="33">
        <v>14.535945232652395</v>
      </c>
      <c r="F5" s="11">
        <v>5034251.78423</v>
      </c>
      <c r="G5" s="11">
        <v>5618127.86043</v>
      </c>
      <c r="H5" s="33">
        <v>11.598070601653571</v>
      </c>
      <c r="I5" s="33">
        <v>14.552143655568962</v>
      </c>
      <c r="J5" s="19">
        <v>19464923.746999998</v>
      </c>
      <c r="K5" s="19">
        <v>21928607.471</v>
      </c>
      <c r="L5" s="38">
        <v>12.657042770998345</v>
      </c>
      <c r="M5" s="39">
        <v>14.292930738082262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1213912.28217</v>
      </c>
      <c r="C6" s="11">
        <v>1327630.24844</v>
      </c>
      <c r="D6" s="33">
        <v>9.367889915959724</v>
      </c>
      <c r="E6" s="33">
        <v>10.201579303068039</v>
      </c>
      <c r="F6" s="11">
        <v>3585614.43529</v>
      </c>
      <c r="G6" s="11">
        <v>3952476.27057</v>
      </c>
      <c r="H6" s="33">
        <v>10.231491475193398</v>
      </c>
      <c r="I6" s="33">
        <v>10.23775248863059</v>
      </c>
      <c r="J6" s="19">
        <v>13787984.088</v>
      </c>
      <c r="K6" s="19">
        <v>15266563.692999998</v>
      </c>
      <c r="L6" s="38">
        <v>10.723682269744135</v>
      </c>
      <c r="M6" s="39">
        <v>9.950651803181723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532314.24968</v>
      </c>
      <c r="C7" s="4">
        <v>599537.85745</v>
      </c>
      <c r="D7" s="34">
        <v>12.628556874141802</v>
      </c>
      <c r="E7" s="34">
        <v>4.606879818499473</v>
      </c>
      <c r="F7" s="4">
        <v>1503823.59822</v>
      </c>
      <c r="G7" s="4">
        <v>1770480.3112</v>
      </c>
      <c r="H7" s="34">
        <v>17.7319143878064</v>
      </c>
      <c r="I7" s="34">
        <v>4.585919806027143</v>
      </c>
      <c r="J7" s="15">
        <v>5894146.614999999</v>
      </c>
      <c r="K7" s="15">
        <v>6851825.429999999</v>
      </c>
      <c r="L7" s="40">
        <v>16.24796391326278</v>
      </c>
      <c r="M7" s="41">
        <v>4.465977442021069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172416.70553</v>
      </c>
      <c r="C8" s="4">
        <v>192784.9963</v>
      </c>
      <c r="D8" s="34">
        <v>11.813409093619393</v>
      </c>
      <c r="E8" s="34">
        <v>1.4813698546768317</v>
      </c>
      <c r="F8" s="4">
        <v>576918.49704</v>
      </c>
      <c r="G8" s="4">
        <v>613036.40462</v>
      </c>
      <c r="H8" s="34">
        <v>6.260487012517438</v>
      </c>
      <c r="I8" s="34">
        <v>1.5878944103349304</v>
      </c>
      <c r="J8" s="15">
        <v>2191965.365</v>
      </c>
      <c r="K8" s="15">
        <v>2387347.29</v>
      </c>
      <c r="L8" s="40">
        <v>8.913549827006495</v>
      </c>
      <c r="M8" s="41">
        <v>1.556058199721258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95501.99731</v>
      </c>
      <c r="C9" s="4">
        <v>120314.66898</v>
      </c>
      <c r="D9" s="34">
        <v>25.981311772420767</v>
      </c>
      <c r="E9" s="34">
        <v>0.9245041218095752</v>
      </c>
      <c r="F9" s="4">
        <v>284524.02574</v>
      </c>
      <c r="G9" s="4">
        <v>344210.09936</v>
      </c>
      <c r="H9" s="34">
        <v>20.97751620966502</v>
      </c>
      <c r="I9" s="34">
        <v>0.8915772189636508</v>
      </c>
      <c r="J9" s="15">
        <v>1258342.104</v>
      </c>
      <c r="K9" s="15">
        <v>1389678.076</v>
      </c>
      <c r="L9" s="40">
        <v>10.437223039943662</v>
      </c>
      <c r="M9" s="41">
        <v>0.905783575850274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113139.69098</v>
      </c>
      <c r="C10" s="4">
        <v>105504.49515</v>
      </c>
      <c r="D10" s="34">
        <v>-6.748467990203094</v>
      </c>
      <c r="E10" s="34">
        <v>0.810701982248128</v>
      </c>
      <c r="F10" s="4">
        <v>328708.9048</v>
      </c>
      <c r="G10" s="4">
        <v>333595.40049</v>
      </c>
      <c r="H10" s="34">
        <v>1.4865723497734735</v>
      </c>
      <c r="I10" s="34">
        <v>0.8640828958271491</v>
      </c>
      <c r="J10" s="15">
        <v>1384905.52</v>
      </c>
      <c r="K10" s="15">
        <v>1443172.125</v>
      </c>
      <c r="L10" s="40">
        <v>4.207262095395502</v>
      </c>
      <c r="M10" s="41">
        <v>0.9406506661690609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135662.81448</v>
      </c>
      <c r="C11" s="4">
        <v>155025.06816</v>
      </c>
      <c r="D11" s="34">
        <v>14.272336715271717</v>
      </c>
      <c r="E11" s="34">
        <v>1.191220619337404</v>
      </c>
      <c r="F11" s="4">
        <v>447561.18096</v>
      </c>
      <c r="G11" s="4">
        <v>492988.74235</v>
      </c>
      <c r="H11" s="34">
        <v>10.150022683504357</v>
      </c>
      <c r="I11" s="34">
        <v>1.276945483883378</v>
      </c>
      <c r="J11" s="15">
        <v>1845663.8909999998</v>
      </c>
      <c r="K11" s="15">
        <v>1817343.0089999998</v>
      </c>
      <c r="L11" s="40">
        <v>-1.5344550076588126</v>
      </c>
      <c r="M11" s="41">
        <v>1.18453293440208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62002.92663</v>
      </c>
      <c r="C12" s="4">
        <v>22897.80535</v>
      </c>
      <c r="D12" s="34">
        <v>-63.069799129577</v>
      </c>
      <c r="E12" s="34">
        <v>0.17594791729001308</v>
      </c>
      <c r="F12" s="4">
        <v>159248.62811</v>
      </c>
      <c r="G12" s="4">
        <v>70661.49241</v>
      </c>
      <c r="H12" s="34">
        <v>-55.628193945136516</v>
      </c>
      <c r="I12" s="34">
        <v>0.1830282638652004</v>
      </c>
      <c r="J12" s="15">
        <v>310883.968</v>
      </c>
      <c r="K12" s="15">
        <v>350980.654</v>
      </c>
      <c r="L12" s="40">
        <v>12.897637101698336</v>
      </c>
      <c r="M12" s="41">
        <v>0.22876701973269659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93632.38398</v>
      </c>
      <c r="C13" s="4">
        <v>121384.38855</v>
      </c>
      <c r="D13" s="34">
        <v>29.639322839337158</v>
      </c>
      <c r="E13" s="34">
        <v>0.9327239021574708</v>
      </c>
      <c r="F13" s="4">
        <v>261370.04723</v>
      </c>
      <c r="G13" s="4">
        <v>300797.13723</v>
      </c>
      <c r="H13" s="34">
        <v>15.08477747081134</v>
      </c>
      <c r="I13" s="34">
        <v>0.7791284322638796</v>
      </c>
      <c r="J13" s="15">
        <v>827371.3170000002</v>
      </c>
      <c r="K13" s="15">
        <v>945976.9229999998</v>
      </c>
      <c r="L13" s="40">
        <v>14.335232991887686</v>
      </c>
      <c r="M13" s="41">
        <v>0.6165819082741141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9241.51358</v>
      </c>
      <c r="C14" s="4">
        <v>10180.9685</v>
      </c>
      <c r="D14" s="34">
        <v>10.165595839550777</v>
      </c>
      <c r="E14" s="34">
        <v>0.07823108704914503</v>
      </c>
      <c r="F14" s="4">
        <v>23459.55319</v>
      </c>
      <c r="G14" s="4">
        <v>26706.68291</v>
      </c>
      <c r="H14" s="34">
        <v>13.841396269150346</v>
      </c>
      <c r="I14" s="34">
        <v>0.06917597746525883</v>
      </c>
      <c r="J14" s="15">
        <v>74705.30799999999</v>
      </c>
      <c r="K14" s="15">
        <v>80240.18500000001</v>
      </c>
      <c r="L14" s="40">
        <v>7.408947433828963</v>
      </c>
      <c r="M14" s="41">
        <v>0.052300056359374805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145990.75144</v>
      </c>
      <c r="C15" s="11">
        <v>194036.30969</v>
      </c>
      <c r="D15" s="33">
        <v>32.910001336451785</v>
      </c>
      <c r="E15" s="33">
        <v>1.490985011303517</v>
      </c>
      <c r="F15" s="11">
        <v>465934.69339</v>
      </c>
      <c r="G15" s="11">
        <v>589562.77751</v>
      </c>
      <c r="H15" s="33">
        <v>26.533350247117145</v>
      </c>
      <c r="I15" s="33">
        <v>1.527092733636203</v>
      </c>
      <c r="J15" s="19">
        <v>1723182.419</v>
      </c>
      <c r="K15" s="19">
        <v>2112007.196</v>
      </c>
      <c r="L15" s="38">
        <v>22.5643421562787</v>
      </c>
      <c r="M15" s="39">
        <v>1.3765932292180674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145990.75144</v>
      </c>
      <c r="C16" s="4">
        <v>194036.30969</v>
      </c>
      <c r="D16" s="34">
        <v>32.910001336451785</v>
      </c>
      <c r="E16" s="34">
        <v>1.490985011303517</v>
      </c>
      <c r="F16" s="4">
        <v>465934.69339</v>
      </c>
      <c r="G16" s="4">
        <v>589562.77751</v>
      </c>
      <c r="H16" s="34">
        <v>26.533350247117145</v>
      </c>
      <c r="I16" s="34">
        <v>1.527092733636203</v>
      </c>
      <c r="J16" s="15">
        <v>1723182.419</v>
      </c>
      <c r="K16" s="15">
        <v>2112007.196</v>
      </c>
      <c r="L16" s="40">
        <v>22.5643421562787</v>
      </c>
      <c r="M16" s="41">
        <v>1.3765932292180674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361373.55851</v>
      </c>
      <c r="C17" s="11">
        <v>370036.67793</v>
      </c>
      <c r="D17" s="33">
        <v>2.397275399926715</v>
      </c>
      <c r="E17" s="33">
        <v>2.8433809182808365</v>
      </c>
      <c r="F17" s="11">
        <v>982702.65555</v>
      </c>
      <c r="G17" s="11">
        <v>1076088.81235</v>
      </c>
      <c r="H17" s="33">
        <v>9.502992209554327</v>
      </c>
      <c r="I17" s="33">
        <v>2.7872984333021664</v>
      </c>
      <c r="J17" s="19">
        <v>3953757.239</v>
      </c>
      <c r="K17" s="19">
        <v>4550036.578000001</v>
      </c>
      <c r="L17" s="38">
        <v>15.081334107169766</v>
      </c>
      <c r="M17" s="39">
        <v>2.9656857030752963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361373.55851</v>
      </c>
      <c r="C18" s="4">
        <v>370036.67793</v>
      </c>
      <c r="D18" s="34">
        <v>2.397275399926715</v>
      </c>
      <c r="E18" s="34">
        <v>2.8433809182808365</v>
      </c>
      <c r="F18" s="4">
        <v>982702.65555</v>
      </c>
      <c r="G18" s="4">
        <v>1076088.81235</v>
      </c>
      <c r="H18" s="34">
        <v>9.502992209554327</v>
      </c>
      <c r="I18" s="34">
        <v>2.7872984333021664</v>
      </c>
      <c r="J18" s="15">
        <v>3953757.239</v>
      </c>
      <c r="K18" s="15">
        <v>4550036.578000001</v>
      </c>
      <c r="L18" s="40">
        <v>15.081334107169766</v>
      </c>
      <c r="M18" s="41">
        <v>2.9656857030752963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10385223.0161</v>
      </c>
      <c r="C19" s="11">
        <v>10758195.65715</v>
      </c>
      <c r="D19" s="33">
        <v>3.5913782541962536</v>
      </c>
      <c r="E19" s="33">
        <v>82.66653029583931</v>
      </c>
      <c r="F19" s="11">
        <v>28837459.27163</v>
      </c>
      <c r="G19" s="11">
        <v>30364128.3153</v>
      </c>
      <c r="H19" s="33">
        <v>5.294048373990839</v>
      </c>
      <c r="I19" s="33">
        <v>78.64953738994387</v>
      </c>
      <c r="J19" s="19">
        <v>114570453.238</v>
      </c>
      <c r="K19" s="19">
        <v>120561215.31300002</v>
      </c>
      <c r="L19" s="38">
        <v>5.228889216799431</v>
      </c>
      <c r="M19" s="39">
        <v>78.58105456293029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1057440.58184</v>
      </c>
      <c r="C20" s="11">
        <v>1106899.03966</v>
      </c>
      <c r="D20" s="33">
        <v>4.677185524120861</v>
      </c>
      <c r="E20" s="33">
        <v>8.50546931033688</v>
      </c>
      <c r="F20" s="11">
        <v>2961411.4649</v>
      </c>
      <c r="G20" s="11">
        <v>3215927.01948</v>
      </c>
      <c r="H20" s="33">
        <v>8.594400258006504</v>
      </c>
      <c r="I20" s="33">
        <v>8.329933589250281</v>
      </c>
      <c r="J20" s="19">
        <v>11711056.838000001</v>
      </c>
      <c r="K20" s="19">
        <v>12780117.125999998</v>
      </c>
      <c r="L20" s="38">
        <v>9.128640589729812</v>
      </c>
      <c r="M20" s="39">
        <v>8.33000130756442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733948.37723</v>
      </c>
      <c r="C21" s="4">
        <v>771759.23851</v>
      </c>
      <c r="D21" s="34">
        <v>5.151705821968341</v>
      </c>
      <c r="E21" s="34">
        <v>5.930237793080067</v>
      </c>
      <c r="F21" s="4">
        <v>2065504.75281</v>
      </c>
      <c r="G21" s="4">
        <v>2256484.84438</v>
      </c>
      <c r="H21" s="34">
        <v>9.24617052128216</v>
      </c>
      <c r="I21" s="34">
        <v>5.844774705700393</v>
      </c>
      <c r="J21" s="15">
        <v>7962387.666</v>
      </c>
      <c r="K21" s="15">
        <v>8579696.703</v>
      </c>
      <c r="L21" s="40">
        <v>7.752813137144226</v>
      </c>
      <c r="M21" s="41">
        <v>5.592193252211994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153555.92827</v>
      </c>
      <c r="C22" s="4">
        <v>143930.25414</v>
      </c>
      <c r="D22" s="34">
        <v>-6.268513523668727</v>
      </c>
      <c r="E22" s="34">
        <v>1.1059674961799466</v>
      </c>
      <c r="F22" s="4">
        <v>398422.18016</v>
      </c>
      <c r="G22" s="4">
        <v>412757.16972</v>
      </c>
      <c r="H22" s="34">
        <v>3.597939641373207</v>
      </c>
      <c r="I22" s="34">
        <v>1.0691286809146727</v>
      </c>
      <c r="J22" s="15">
        <v>1688878.2810000002</v>
      </c>
      <c r="K22" s="15">
        <v>1955713.5399999998</v>
      </c>
      <c r="L22" s="40">
        <v>15.799555361799314</v>
      </c>
      <c r="M22" s="41">
        <v>1.2747219907929224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169936.27634</v>
      </c>
      <c r="C23" s="4">
        <v>191209.54701</v>
      </c>
      <c r="D23" s="34">
        <v>12.518381082705085</v>
      </c>
      <c r="E23" s="34">
        <v>1.4692640210768648</v>
      </c>
      <c r="F23" s="4">
        <v>497484.53193</v>
      </c>
      <c r="G23" s="4">
        <v>546685.00538</v>
      </c>
      <c r="H23" s="34">
        <v>9.88984989324711</v>
      </c>
      <c r="I23" s="34">
        <v>1.4160302026352167</v>
      </c>
      <c r="J23" s="15">
        <v>2059790.891</v>
      </c>
      <c r="K23" s="15">
        <v>2244706.8809999996</v>
      </c>
      <c r="L23" s="40">
        <v>8.977415659422853</v>
      </c>
      <c r="M23" s="41">
        <v>1.463086063255916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1452101.2101</v>
      </c>
      <c r="C24" s="11">
        <v>1468019.91755</v>
      </c>
      <c r="D24" s="33">
        <v>1.0962533010287636</v>
      </c>
      <c r="E24" s="33">
        <v>11.280340761267727</v>
      </c>
      <c r="F24" s="11">
        <v>4197526.80247</v>
      </c>
      <c r="G24" s="11">
        <v>4311345.69089</v>
      </c>
      <c r="H24" s="33">
        <v>2.711570259730657</v>
      </c>
      <c r="I24" s="33">
        <v>11.167300460450459</v>
      </c>
      <c r="J24" s="18">
        <v>17378684.475</v>
      </c>
      <c r="K24" s="18">
        <v>17546160.289</v>
      </c>
      <c r="L24" s="42">
        <v>0.9636852216341265</v>
      </c>
      <c r="M24" s="43">
        <v>11.436478766908674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1452101.2101</v>
      </c>
      <c r="C25" s="4">
        <v>1468019.91755</v>
      </c>
      <c r="D25" s="34">
        <v>1.0962533010287636</v>
      </c>
      <c r="E25" s="34">
        <v>11.280340761267727</v>
      </c>
      <c r="F25" s="4">
        <v>4197526.80247</v>
      </c>
      <c r="G25" s="4">
        <v>4311345.69089</v>
      </c>
      <c r="H25" s="34">
        <v>2.711570259730657</v>
      </c>
      <c r="I25" s="34">
        <v>11.167300460450459</v>
      </c>
      <c r="J25" s="15">
        <v>17378684.475</v>
      </c>
      <c r="K25" s="15">
        <v>17546160.289</v>
      </c>
      <c r="L25" s="40">
        <v>0.9636852216341265</v>
      </c>
      <c r="M25" s="41">
        <v>11.436478766908674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7875681.22416</v>
      </c>
      <c r="C26" s="11">
        <v>8183276.69994</v>
      </c>
      <c r="D26" s="33">
        <v>3.9056364398853303</v>
      </c>
      <c r="E26" s="33">
        <v>62.880720224234686</v>
      </c>
      <c r="F26" s="11">
        <v>21678521.00426</v>
      </c>
      <c r="G26" s="11">
        <v>22836855.60493</v>
      </c>
      <c r="H26" s="33">
        <v>5.34323628647165</v>
      </c>
      <c r="I26" s="33">
        <v>59.15230334024314</v>
      </c>
      <c r="J26" s="19">
        <v>85480711.92700002</v>
      </c>
      <c r="K26" s="19">
        <v>90234937.90100001</v>
      </c>
      <c r="L26" s="38">
        <v>5.561752899367603</v>
      </c>
      <c r="M26" s="39">
        <v>58.81457449041256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1509882.69262</v>
      </c>
      <c r="C27" s="4">
        <v>1604284.02737</v>
      </c>
      <c r="D27" s="34">
        <v>6.252229740192034</v>
      </c>
      <c r="E27" s="34">
        <v>12.327401209102593</v>
      </c>
      <c r="F27" s="4">
        <v>4292007.03468</v>
      </c>
      <c r="G27" s="4">
        <v>4680225.23582</v>
      </c>
      <c r="H27" s="34">
        <v>9.045143635673119</v>
      </c>
      <c r="I27" s="34">
        <v>12.122776779747223</v>
      </c>
      <c r="J27" s="15">
        <v>16324199.958</v>
      </c>
      <c r="K27" s="15">
        <v>17751247.835</v>
      </c>
      <c r="L27" s="40">
        <v>8.74191617764794</v>
      </c>
      <c r="M27" s="41">
        <v>11.570153561083263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1863298.67704</v>
      </c>
      <c r="C28" s="4">
        <v>2127555.35235</v>
      </c>
      <c r="D28" s="34">
        <v>14.182196261191624</v>
      </c>
      <c r="E28" s="34">
        <v>16.348245058568565</v>
      </c>
      <c r="F28" s="4">
        <v>5132709.89546</v>
      </c>
      <c r="G28" s="4">
        <v>5546001.17511</v>
      </c>
      <c r="H28" s="34">
        <v>8.052106744150212</v>
      </c>
      <c r="I28" s="34">
        <v>14.365320231066777</v>
      </c>
      <c r="J28" s="15">
        <v>19063590.746000003</v>
      </c>
      <c r="K28" s="15">
        <v>21716449.259999998</v>
      </c>
      <c r="L28" s="40">
        <v>13.915838570740553</v>
      </c>
      <c r="M28" s="41">
        <v>14.154647328187279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92520.5887</v>
      </c>
      <c r="C29" s="4">
        <v>97207.96297</v>
      </c>
      <c r="D29" s="34">
        <v>5.066303982564262</v>
      </c>
      <c r="E29" s="34">
        <v>0.7469510010738306</v>
      </c>
      <c r="F29" s="4">
        <v>303875.53114</v>
      </c>
      <c r="G29" s="4">
        <v>240916.00294</v>
      </c>
      <c r="H29" s="34">
        <v>-20.718854184739733</v>
      </c>
      <c r="I29" s="34">
        <v>0.6240235841553139</v>
      </c>
      <c r="J29" s="15">
        <v>871910.729</v>
      </c>
      <c r="K29" s="15">
        <v>1100631.86</v>
      </c>
      <c r="L29" s="40">
        <v>26.232173018712796</v>
      </c>
      <c r="M29" s="41">
        <v>0.7173850397892716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69</v>
      </c>
      <c r="B30" s="4">
        <v>909520.10206</v>
      </c>
      <c r="C30" s="4">
        <v>1061562.3128</v>
      </c>
      <c r="D30" s="34">
        <v>16.71675099820608</v>
      </c>
      <c r="E30" s="34">
        <v>8.157099562850874</v>
      </c>
      <c r="F30" s="4">
        <v>2578011.07543</v>
      </c>
      <c r="G30" s="4">
        <v>2886591.75327</v>
      </c>
      <c r="H30" s="34">
        <v>11.969718857337734</v>
      </c>
      <c r="I30" s="34">
        <v>7.476885345459307</v>
      </c>
      <c r="J30" s="15">
        <v>11473281.674000002</v>
      </c>
      <c r="K30" s="15">
        <v>12003962.969</v>
      </c>
      <c r="L30" s="40">
        <v>4.625366221092551</v>
      </c>
      <c r="M30" s="41">
        <v>7.824108827946347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512147.93433</v>
      </c>
      <c r="C31" s="4">
        <v>505473.20451</v>
      </c>
      <c r="D31" s="34">
        <v>-1.3032816052908607</v>
      </c>
      <c r="E31" s="34">
        <v>3.8840821738159876</v>
      </c>
      <c r="F31" s="4">
        <v>1377827.3516</v>
      </c>
      <c r="G31" s="4">
        <v>1454718.28935</v>
      </c>
      <c r="H31" s="34">
        <v>5.580593073632234</v>
      </c>
      <c r="I31" s="34">
        <v>3.7680291461690727</v>
      </c>
      <c r="J31" s="15">
        <v>5428409.207000001</v>
      </c>
      <c r="K31" s="15">
        <v>5871922.032</v>
      </c>
      <c r="L31" s="40">
        <v>8.170217242062058</v>
      </c>
      <c r="M31" s="41">
        <v>3.8272824671510235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593049.04137</v>
      </c>
      <c r="C32" s="4">
        <v>600616.83617</v>
      </c>
      <c r="D32" s="34">
        <v>1.2760824606541312</v>
      </c>
      <c r="E32" s="34">
        <v>4.61517074663352</v>
      </c>
      <c r="F32" s="4">
        <v>1657805.06442</v>
      </c>
      <c r="G32" s="4">
        <v>1761542.02137</v>
      </c>
      <c r="H32" s="34">
        <v>6.257488240108221</v>
      </c>
      <c r="I32" s="34">
        <v>4.562767738136806</v>
      </c>
      <c r="J32" s="15">
        <v>6539851.235</v>
      </c>
      <c r="K32" s="15">
        <v>6933894.9569999995</v>
      </c>
      <c r="L32" s="40">
        <v>6.0252704203905205</v>
      </c>
      <c r="M32" s="41">
        <v>4.519469852182976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70</v>
      </c>
      <c r="B33" s="4">
        <v>1449849.34974</v>
      </c>
      <c r="C33" s="4">
        <v>1181369.67125</v>
      </c>
      <c r="D33" s="34">
        <v>-18.517763830990184</v>
      </c>
      <c r="E33" s="34">
        <v>9.077705484382804</v>
      </c>
      <c r="F33" s="4">
        <v>3819240.54742</v>
      </c>
      <c r="G33" s="4">
        <v>3477942.11254</v>
      </c>
      <c r="H33" s="34">
        <v>-8.936290622243115</v>
      </c>
      <c r="I33" s="34">
        <v>9.008608295283862</v>
      </c>
      <c r="J33" s="15">
        <v>15374856.577</v>
      </c>
      <c r="K33" s="15">
        <v>13483507.489</v>
      </c>
      <c r="L33" s="40">
        <v>-12.301572235993156</v>
      </c>
      <c r="M33" s="41">
        <v>8.788466796241213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71</v>
      </c>
      <c r="B34" s="4">
        <v>286631.21753</v>
      </c>
      <c r="C34" s="4">
        <v>273056.19063</v>
      </c>
      <c r="D34" s="34">
        <v>-4.736060160153064</v>
      </c>
      <c r="E34" s="34">
        <v>2.098177851987605</v>
      </c>
      <c r="F34" s="4">
        <v>755090.84011</v>
      </c>
      <c r="G34" s="4">
        <v>762820.98129</v>
      </c>
      <c r="H34" s="34">
        <v>1.023736584974852</v>
      </c>
      <c r="I34" s="34">
        <v>1.9758682570041293</v>
      </c>
      <c r="J34" s="15">
        <v>3129502.352</v>
      </c>
      <c r="K34" s="15">
        <v>3160525.917</v>
      </c>
      <c r="L34" s="40">
        <v>0.9913258247009602</v>
      </c>
      <c r="M34" s="41">
        <v>2.060011247286689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72</v>
      </c>
      <c r="B35" s="4">
        <v>191263.74398</v>
      </c>
      <c r="C35" s="4">
        <v>212869.26291</v>
      </c>
      <c r="D35" s="34">
        <v>11.296191573170935</v>
      </c>
      <c r="E35" s="34">
        <v>1.6356983951771924</v>
      </c>
      <c r="F35" s="4">
        <v>538021.04401</v>
      </c>
      <c r="G35" s="4">
        <v>590228.30909</v>
      </c>
      <c r="H35" s="34">
        <v>9.703573059315072</v>
      </c>
      <c r="I35" s="34">
        <v>1.5288166016933347</v>
      </c>
      <c r="J35" s="15">
        <v>2072928.984</v>
      </c>
      <c r="K35" s="15">
        <v>2307940.827</v>
      </c>
      <c r="L35" s="40">
        <v>11.33718737177926</v>
      </c>
      <c r="M35" s="41">
        <v>1.5043015582055559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73</v>
      </c>
      <c r="B36" s="11">
        <v>106723.23524</v>
      </c>
      <c r="C36" s="11">
        <v>107753.96993</v>
      </c>
      <c r="D36" s="33">
        <v>0.9658015779619951</v>
      </c>
      <c r="E36" s="33">
        <v>0.8279870624768936</v>
      </c>
      <c r="F36" s="11">
        <v>270125.7159</v>
      </c>
      <c r="G36" s="11">
        <v>322751.12987</v>
      </c>
      <c r="H36" s="33">
        <v>19.481823044749213</v>
      </c>
      <c r="I36" s="33">
        <v>0.8359939331295242</v>
      </c>
      <c r="J36" s="19">
        <v>1286759.023</v>
      </c>
      <c r="K36" s="19">
        <v>1441554.974</v>
      </c>
      <c r="L36" s="38">
        <v>12.029909892460095</v>
      </c>
      <c r="M36" s="39">
        <v>0.9395966171480918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74</v>
      </c>
      <c r="B37" s="4">
        <v>348675.75264</v>
      </c>
      <c r="C37" s="4">
        <v>400326.98566</v>
      </c>
      <c r="D37" s="34">
        <v>14.813543135397985</v>
      </c>
      <c r="E37" s="34">
        <v>3.076133205135571</v>
      </c>
      <c r="F37" s="4">
        <v>925870.04352</v>
      </c>
      <c r="G37" s="4">
        <v>1086170.11067</v>
      </c>
      <c r="H37" s="34">
        <v>17.313452170951187</v>
      </c>
      <c r="I37" s="34">
        <v>2.8134111357952096</v>
      </c>
      <c r="J37" s="15">
        <v>3824141.3779999996</v>
      </c>
      <c r="K37" s="15">
        <v>4359629.879</v>
      </c>
      <c r="L37" s="40">
        <v>14.002842679421468</v>
      </c>
      <c r="M37" s="41">
        <v>2.841579794185598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12118.88891</v>
      </c>
      <c r="C38" s="4">
        <v>11200.92339</v>
      </c>
      <c r="D38" s="34">
        <v>-7.574667338047244</v>
      </c>
      <c r="E38" s="34">
        <v>0.08606847302925008</v>
      </c>
      <c r="F38" s="4">
        <v>27936.86057</v>
      </c>
      <c r="G38" s="4">
        <v>26948.48361</v>
      </c>
      <c r="H38" s="34">
        <v>-3.537895596835136</v>
      </c>
      <c r="I38" s="34">
        <v>0.06980229260258426</v>
      </c>
      <c r="J38" s="15">
        <v>91280.05900000001</v>
      </c>
      <c r="K38" s="15">
        <v>103669.901</v>
      </c>
      <c r="L38" s="40">
        <v>13.573437764758664</v>
      </c>
      <c r="M38" s="41">
        <v>0.06757140035346137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369661.43276</v>
      </c>
      <c r="C39" s="4">
        <v>364068.9347</v>
      </c>
      <c r="D39" s="34">
        <v>-1.512870308986467</v>
      </c>
      <c r="E39" s="34">
        <v>2.797524471508304</v>
      </c>
      <c r="F39" s="4">
        <v>1162892.90743</v>
      </c>
      <c r="G39" s="4">
        <v>1092438.45578</v>
      </c>
      <c r="H39" s="34">
        <v>-6.058550292967621</v>
      </c>
      <c r="I39" s="34">
        <v>2.829647480141495</v>
      </c>
      <c r="J39" s="15">
        <v>4507938.929</v>
      </c>
      <c r="K39" s="15">
        <v>4965523.819</v>
      </c>
      <c r="L39" s="40">
        <v>10.150645277297647</v>
      </c>
      <c r="M39" s="41">
        <v>3.23649771729113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369661.43276</v>
      </c>
      <c r="C40" s="11">
        <v>364068.9347</v>
      </c>
      <c r="D40" s="33">
        <v>-1.512870308986467</v>
      </c>
      <c r="E40" s="33">
        <v>2.797524471508304</v>
      </c>
      <c r="F40" s="11">
        <v>1162892.90743</v>
      </c>
      <c r="G40" s="11">
        <v>1092438.45578</v>
      </c>
      <c r="H40" s="33">
        <v>-6.058550292967621</v>
      </c>
      <c r="I40" s="33">
        <v>2.829647480141495</v>
      </c>
      <c r="J40" s="19">
        <v>4507938.929</v>
      </c>
      <c r="K40" s="19">
        <v>4965523.819</v>
      </c>
      <c r="L40" s="38">
        <v>10.150645277297647</v>
      </c>
      <c r="M40" s="39">
        <v>3.23649771729113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77</v>
      </c>
      <c r="B41" s="48">
        <v>12476161.04098</v>
      </c>
      <c r="C41" s="49">
        <v>13013967.82791</v>
      </c>
      <c r="D41" s="50">
        <v>4.3106752563026856</v>
      </c>
      <c r="E41" s="51">
        <v>100</v>
      </c>
      <c r="F41" s="49">
        <v>35034603.96329</v>
      </c>
      <c r="G41" s="49">
        <v>37074694.63151</v>
      </c>
      <c r="H41" s="50">
        <v>5.823073297353807</v>
      </c>
      <c r="I41" s="51">
        <v>96.03132852565433</v>
      </c>
      <c r="J41" s="52">
        <v>138543315.91099998</v>
      </c>
      <c r="K41" s="52">
        <v>147455346.601</v>
      </c>
      <c r="L41" s="53">
        <v>6.432667380160803</v>
      </c>
      <c r="M41" s="54">
        <v>96.11048301700009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4"/>
      <c r="C42" s="45"/>
      <c r="D42" s="46"/>
      <c r="E42" s="46"/>
      <c r="F42" s="45">
        <v>1309833.0757099986</v>
      </c>
      <c r="G42" s="45">
        <v>1532180.0214900002</v>
      </c>
      <c r="H42" s="46">
        <v>16.97521233073747</v>
      </c>
      <c r="I42" s="46">
        <v>3.9686714743456712</v>
      </c>
      <c r="J42" s="19">
        <v>14958097.417000026</v>
      </c>
      <c r="K42" s="19">
        <v>5967403.937999994</v>
      </c>
      <c r="L42" s="38">
        <v>-60.10586258638762</v>
      </c>
      <c r="M42" s="39">
        <v>3.8895169829999117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5" t="s">
        <v>76</v>
      </c>
      <c r="B43" s="76">
        <v>12476161.04098</v>
      </c>
      <c r="C43" s="76">
        <v>13013967.82791</v>
      </c>
      <c r="D43" s="77">
        <v>4.3106752563026856</v>
      </c>
      <c r="E43" s="78">
        <v>100</v>
      </c>
      <c r="F43" s="76">
        <v>36344437.039</v>
      </c>
      <c r="G43" s="76">
        <v>38606874.653</v>
      </c>
      <c r="H43" s="77">
        <v>6.224990117668501</v>
      </c>
      <c r="I43" s="78">
        <v>100</v>
      </c>
      <c r="J43" s="76">
        <v>153501413.328</v>
      </c>
      <c r="K43" s="76">
        <v>153422750.539</v>
      </c>
      <c r="L43" s="79">
        <v>-0.05124564477586849</v>
      </c>
      <c r="M43" s="80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5"/>
      <c r="E44" s="35"/>
      <c r="F44" s="13"/>
      <c r="G44" s="13"/>
      <c r="H44" s="35"/>
      <c r="I44" s="35"/>
      <c r="J44" s="13"/>
      <c r="K44" s="13"/>
      <c r="L44" s="30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87" t="s">
        <v>87</v>
      </c>
      <c r="B45" s="13"/>
      <c r="C45" s="13"/>
      <c r="D45" s="35"/>
      <c r="E45" s="35"/>
      <c r="F45" s="13"/>
      <c r="G45" s="13"/>
      <c r="H45" s="35"/>
      <c r="I45" s="35"/>
      <c r="J45" s="13"/>
      <c r="K45" s="13"/>
      <c r="L45" s="30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87" t="s">
        <v>88</v>
      </c>
      <c r="B46" s="13"/>
      <c r="C46" s="13"/>
      <c r="D46" s="35"/>
      <c r="E46" s="35"/>
      <c r="F46" s="13"/>
      <c r="G46" s="13"/>
      <c r="H46" s="35"/>
      <c r="I46" s="35"/>
      <c r="J46" s="13"/>
      <c r="K46" s="13"/>
      <c r="L46" s="30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5"/>
      <c r="E47" s="35"/>
      <c r="F47" s="13"/>
      <c r="G47" s="13"/>
      <c r="H47" s="35"/>
      <c r="I47" s="35"/>
      <c r="J47" s="13"/>
      <c r="K47" s="13"/>
      <c r="L47" s="30"/>
      <c r="M47" s="3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5"/>
      <c r="E48" s="35"/>
      <c r="F48" s="13"/>
      <c r="G48" s="13"/>
      <c r="H48" s="35"/>
      <c r="I48" s="35"/>
      <c r="J48" s="13"/>
      <c r="K48" s="13"/>
      <c r="L48" s="30"/>
      <c r="M48" s="3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3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5" customFormat="1" ht="32.25" customHeight="1">
      <c r="A3" s="91" t="s">
        <v>34</v>
      </c>
      <c r="B3" s="88" t="s">
        <v>54</v>
      </c>
      <c r="C3" s="88"/>
      <c r="D3" s="88"/>
      <c r="E3" s="88"/>
      <c r="F3" s="88" t="s">
        <v>85</v>
      </c>
      <c r="G3" s="88"/>
      <c r="H3" s="88"/>
      <c r="I3" s="88"/>
      <c r="J3" s="88" t="s">
        <v>86</v>
      </c>
      <c r="K3" s="88"/>
      <c r="L3" s="88"/>
      <c r="M3" s="89"/>
    </row>
    <row r="4" spans="1:13" ht="37.5" customHeight="1">
      <c r="A4" s="94"/>
      <c r="B4" s="55">
        <v>2013</v>
      </c>
      <c r="C4" s="55">
        <v>2014</v>
      </c>
      <c r="D4" s="32" t="s">
        <v>80</v>
      </c>
      <c r="E4" s="32" t="s">
        <v>81</v>
      </c>
      <c r="F4" s="55">
        <v>2013</v>
      </c>
      <c r="G4" s="55">
        <v>2014</v>
      </c>
      <c r="H4" s="32" t="s">
        <v>80</v>
      </c>
      <c r="I4" s="32" t="s">
        <v>81</v>
      </c>
      <c r="J4" s="27" t="s">
        <v>75</v>
      </c>
      <c r="K4" s="86" t="s">
        <v>82</v>
      </c>
      <c r="L4" s="29" t="s">
        <v>83</v>
      </c>
      <c r="M4" s="37" t="s">
        <v>84</v>
      </c>
    </row>
    <row r="5" spans="1:13" ht="30" customHeight="1">
      <c r="A5" s="25" t="s">
        <v>78</v>
      </c>
      <c r="B5" s="6">
        <v>123587.137</v>
      </c>
      <c r="C5" s="6">
        <v>134100.196</v>
      </c>
      <c r="D5" s="7">
        <v>8.50659644296153</v>
      </c>
      <c r="E5" s="20">
        <v>1.0304328224285202</v>
      </c>
      <c r="F5" s="6">
        <v>338105.732</v>
      </c>
      <c r="G5" s="6">
        <v>364823.505</v>
      </c>
      <c r="H5" s="7">
        <v>7.902194630642933</v>
      </c>
      <c r="I5" s="20">
        <v>0.984022953152721</v>
      </c>
      <c r="J5" s="15">
        <v>1313482.379</v>
      </c>
      <c r="K5" s="15">
        <v>1561402.243</v>
      </c>
      <c r="L5" s="16">
        <v>18.875004945917137</v>
      </c>
      <c r="M5" s="17">
        <v>1.0588983573258008</v>
      </c>
    </row>
    <row r="6" spans="1:13" ht="30" customHeight="1">
      <c r="A6" s="25" t="s">
        <v>35</v>
      </c>
      <c r="B6" s="6">
        <v>1073391.4</v>
      </c>
      <c r="C6" s="6">
        <v>1084740.371</v>
      </c>
      <c r="D6" s="7">
        <v>1.0573003472917835</v>
      </c>
      <c r="E6" s="20">
        <v>8.335200957437007</v>
      </c>
      <c r="F6" s="6">
        <v>3210154.106</v>
      </c>
      <c r="G6" s="6">
        <v>3239566.954</v>
      </c>
      <c r="H6" s="7">
        <v>0.9162441125497719</v>
      </c>
      <c r="I6" s="20">
        <v>8.73794642428822</v>
      </c>
      <c r="J6" s="15">
        <v>12817085.451</v>
      </c>
      <c r="K6" s="15">
        <v>12532543.682</v>
      </c>
      <c r="L6" s="16">
        <v>-2.2200192866608313</v>
      </c>
      <c r="M6" s="17">
        <v>8.499212792525523</v>
      </c>
    </row>
    <row r="7" spans="1:13" ht="30" customHeight="1">
      <c r="A7" s="25" t="s">
        <v>36</v>
      </c>
      <c r="B7" s="6">
        <v>255936.131</v>
      </c>
      <c r="C7" s="6">
        <v>262217.538</v>
      </c>
      <c r="D7" s="7">
        <v>2.4542869252016657</v>
      </c>
      <c r="E7" s="20">
        <v>2.0148930861487906</v>
      </c>
      <c r="F7" s="6">
        <v>708705.544</v>
      </c>
      <c r="G7" s="6">
        <v>741416.024</v>
      </c>
      <c r="H7" s="7">
        <v>4.615524779921854</v>
      </c>
      <c r="I7" s="20">
        <v>1.9997899681689333</v>
      </c>
      <c r="J7" s="15">
        <v>3138721.9239999996</v>
      </c>
      <c r="K7" s="15">
        <v>3129980.1270000003</v>
      </c>
      <c r="L7" s="16">
        <v>-0.2785145422777288</v>
      </c>
      <c r="M7" s="17">
        <v>2.1226630292106616</v>
      </c>
    </row>
    <row r="8" spans="1:13" ht="30" customHeight="1">
      <c r="A8" s="25" t="s">
        <v>37</v>
      </c>
      <c r="B8" s="6">
        <v>168057.827</v>
      </c>
      <c r="C8" s="6">
        <v>192810.507</v>
      </c>
      <c r="D8" s="7">
        <v>14.728668364848025</v>
      </c>
      <c r="E8" s="20">
        <v>1.4815658802011293</v>
      </c>
      <c r="F8" s="6">
        <v>502531.352</v>
      </c>
      <c r="G8" s="6">
        <v>575966.857</v>
      </c>
      <c r="H8" s="7">
        <v>14.613119103462413</v>
      </c>
      <c r="I8" s="20">
        <v>1.5535309533941104</v>
      </c>
      <c r="J8" s="15">
        <v>1917780.938</v>
      </c>
      <c r="K8" s="15">
        <v>2220870.037</v>
      </c>
      <c r="L8" s="16">
        <v>15.80415640777424</v>
      </c>
      <c r="M8" s="17">
        <v>1.5061305596019887</v>
      </c>
    </row>
    <row r="9" spans="1:13" ht="30" customHeight="1">
      <c r="A9" s="25" t="s">
        <v>79</v>
      </c>
      <c r="B9" s="6">
        <v>118300.274</v>
      </c>
      <c r="C9" s="6">
        <v>85171.07</v>
      </c>
      <c r="D9" s="7">
        <v>-28.004334123520287</v>
      </c>
      <c r="E9" s="20">
        <v>0.6544588946712432</v>
      </c>
      <c r="F9" s="6">
        <v>306408.049</v>
      </c>
      <c r="G9" s="6">
        <v>236327.07700000002</v>
      </c>
      <c r="H9" s="7">
        <v>-22.871779063480144</v>
      </c>
      <c r="I9" s="20">
        <v>0.6374349926260658</v>
      </c>
      <c r="J9" s="15">
        <v>1170815.606</v>
      </c>
      <c r="K9" s="15">
        <v>1067783.486</v>
      </c>
      <c r="L9" s="16">
        <v>-8.800029609444742</v>
      </c>
      <c r="M9" s="17">
        <v>0.7241402299593195</v>
      </c>
    </row>
    <row r="10" spans="1:13" ht="30" customHeight="1">
      <c r="A10" s="25" t="s">
        <v>38</v>
      </c>
      <c r="B10" s="6">
        <v>1024924.543</v>
      </c>
      <c r="C10" s="6">
        <v>1099953.976</v>
      </c>
      <c r="D10" s="7">
        <v>7.320483591932102</v>
      </c>
      <c r="E10" s="20">
        <v>8.45210308291535</v>
      </c>
      <c r="F10" s="6">
        <v>2944878.6689999998</v>
      </c>
      <c r="G10" s="6">
        <v>3129929.76</v>
      </c>
      <c r="H10" s="7">
        <v>6.28382734229381</v>
      </c>
      <c r="I10" s="20">
        <v>8.442226675048767</v>
      </c>
      <c r="J10" s="15">
        <v>11423996.41</v>
      </c>
      <c r="K10" s="15">
        <v>12354778.509</v>
      </c>
      <c r="L10" s="16">
        <v>8.147604967603447</v>
      </c>
      <c r="M10" s="17">
        <v>8.37865753488879</v>
      </c>
    </row>
    <row r="11" spans="1:13" ht="30" customHeight="1">
      <c r="A11" s="25" t="s">
        <v>39</v>
      </c>
      <c r="B11" s="6">
        <v>763307.384</v>
      </c>
      <c r="C11" s="6">
        <v>759899.975</v>
      </c>
      <c r="D11" s="7">
        <v>-0.4464006337976137</v>
      </c>
      <c r="E11" s="20">
        <v>5.839110600573708</v>
      </c>
      <c r="F11" s="6">
        <v>2163299.022</v>
      </c>
      <c r="G11" s="6">
        <v>2277818.729</v>
      </c>
      <c r="H11" s="7">
        <v>5.293753005727562</v>
      </c>
      <c r="I11" s="20">
        <v>6.1438637635400095</v>
      </c>
      <c r="J11" s="15">
        <v>8514888.264</v>
      </c>
      <c r="K11" s="15">
        <v>9476553.060999999</v>
      </c>
      <c r="L11" s="16">
        <v>11.293921507646907</v>
      </c>
      <c r="M11" s="17">
        <v>6.4267273307636</v>
      </c>
    </row>
    <row r="12" spans="1:13" ht="30" customHeight="1">
      <c r="A12" s="25" t="s">
        <v>40</v>
      </c>
      <c r="B12" s="6">
        <v>510466.368</v>
      </c>
      <c r="C12" s="6">
        <v>602078.81</v>
      </c>
      <c r="D12" s="7">
        <v>17.946812511652098</v>
      </c>
      <c r="E12" s="20">
        <v>4.626404628914225</v>
      </c>
      <c r="F12" s="6">
        <v>1579984.25</v>
      </c>
      <c r="G12" s="6">
        <v>1702178.8199999998</v>
      </c>
      <c r="H12" s="7">
        <v>7.733910638666167</v>
      </c>
      <c r="I12" s="20">
        <v>4.591214673107244</v>
      </c>
      <c r="J12" s="15">
        <v>5988450.498</v>
      </c>
      <c r="K12" s="15">
        <v>6695645.597000001</v>
      </c>
      <c r="L12" s="16">
        <v>11.809316938266212</v>
      </c>
      <c r="M12" s="17">
        <v>4.540795400854968</v>
      </c>
    </row>
    <row r="13" spans="1:13" ht="30" customHeight="1">
      <c r="A13" s="25" t="s">
        <v>41</v>
      </c>
      <c r="B13" s="6">
        <v>3580108.93</v>
      </c>
      <c r="C13" s="6">
        <v>3615706.701</v>
      </c>
      <c r="D13" s="7">
        <v>0.9943208906774722</v>
      </c>
      <c r="E13" s="20">
        <v>27.783276774518235</v>
      </c>
      <c r="F13" s="6">
        <v>9787936.456</v>
      </c>
      <c r="G13" s="6">
        <v>10498484.797</v>
      </c>
      <c r="H13" s="7">
        <v>7.259429443521103</v>
      </c>
      <c r="I13" s="20">
        <v>28.31711737864282</v>
      </c>
      <c r="J13" s="15">
        <v>40397977.192999996</v>
      </c>
      <c r="K13" s="15">
        <v>41305819.377</v>
      </c>
      <c r="L13" s="16">
        <v>2.247246637282888</v>
      </c>
      <c r="M13" s="17">
        <v>28.012425678513342</v>
      </c>
    </row>
    <row r="14" spans="1:13" ht="30" customHeight="1">
      <c r="A14" s="25" t="s">
        <v>42</v>
      </c>
      <c r="B14" s="6">
        <v>1732733.666</v>
      </c>
      <c r="C14" s="6">
        <v>1755473.492</v>
      </c>
      <c r="D14" s="7">
        <v>1.3123670674959989</v>
      </c>
      <c r="E14" s="20">
        <v>13.489148852996532</v>
      </c>
      <c r="F14" s="6">
        <v>4910642.877</v>
      </c>
      <c r="G14" s="6">
        <v>5126667.79</v>
      </c>
      <c r="H14" s="7">
        <v>4.3991167431823754</v>
      </c>
      <c r="I14" s="20">
        <v>13.82794340114882</v>
      </c>
      <c r="J14" s="15">
        <v>18975411.031</v>
      </c>
      <c r="K14" s="15">
        <v>20333264.665999997</v>
      </c>
      <c r="L14" s="16">
        <v>7.155858878533286</v>
      </c>
      <c r="M14" s="17">
        <v>13.789438724341672</v>
      </c>
    </row>
    <row r="15" spans="1:13" ht="30" customHeight="1">
      <c r="A15" s="25" t="s">
        <v>43</v>
      </c>
      <c r="B15" s="6">
        <v>110154.658</v>
      </c>
      <c r="C15" s="6">
        <v>123810.775</v>
      </c>
      <c r="D15" s="7">
        <v>12.397221550086424</v>
      </c>
      <c r="E15" s="20">
        <v>0.9513683807763595</v>
      </c>
      <c r="F15" s="6">
        <v>332494.387</v>
      </c>
      <c r="G15" s="6">
        <v>392157.343</v>
      </c>
      <c r="H15" s="7">
        <v>17.944049082548876</v>
      </c>
      <c r="I15" s="20">
        <v>1.0577493540592584</v>
      </c>
      <c r="J15" s="15">
        <v>1452708.692</v>
      </c>
      <c r="K15" s="15">
        <v>1452096.9980000001</v>
      </c>
      <c r="L15" s="16">
        <v>-0.042107134304934776</v>
      </c>
      <c r="M15" s="17">
        <v>0.9847706654408378</v>
      </c>
    </row>
    <row r="16" spans="1:13" ht="30" customHeight="1">
      <c r="A16" s="25" t="s">
        <v>44</v>
      </c>
      <c r="B16" s="6">
        <v>966762.402</v>
      </c>
      <c r="C16" s="6">
        <v>1075399.072</v>
      </c>
      <c r="D16" s="7">
        <v>11.237163316990468</v>
      </c>
      <c r="E16" s="20">
        <v>8.263421934133275</v>
      </c>
      <c r="F16" s="6">
        <v>2693491.6550000003</v>
      </c>
      <c r="G16" s="6">
        <v>3100639.582</v>
      </c>
      <c r="H16" s="7">
        <v>15.115989917555533</v>
      </c>
      <c r="I16" s="20">
        <v>8.363223521307539</v>
      </c>
      <c r="J16" s="15">
        <v>10888996.441000002</v>
      </c>
      <c r="K16" s="15">
        <v>12317103.106</v>
      </c>
      <c r="L16" s="16">
        <v>13.115135749542475</v>
      </c>
      <c r="M16" s="17">
        <v>8.353107153795678</v>
      </c>
    </row>
    <row r="17" spans="1:13" ht="30" customHeight="1">
      <c r="A17" s="25" t="s">
        <v>45</v>
      </c>
      <c r="B17" s="6">
        <v>2048430.321</v>
      </c>
      <c r="C17" s="6">
        <v>2222605.345</v>
      </c>
      <c r="D17" s="7">
        <v>8.502853243988874</v>
      </c>
      <c r="E17" s="20">
        <v>17.07861410428561</v>
      </c>
      <c r="F17" s="6">
        <v>5555971.865</v>
      </c>
      <c r="G17" s="6">
        <v>5688717.395</v>
      </c>
      <c r="H17" s="7">
        <v>2.3892405005906077</v>
      </c>
      <c r="I17" s="20">
        <v>15.343935941515486</v>
      </c>
      <c r="J17" s="15">
        <v>20543001.086</v>
      </c>
      <c r="K17" s="15">
        <v>23007505.717</v>
      </c>
      <c r="L17" s="16">
        <v>11.99680913554327</v>
      </c>
      <c r="M17" s="17">
        <v>15.603032542777811</v>
      </c>
    </row>
    <row r="18" spans="1:13" s="5" customFormat="1" ht="39" customHeight="1" thickBot="1">
      <c r="A18" s="26" t="s">
        <v>32</v>
      </c>
      <c r="B18" s="81">
        <v>12476161.041000001</v>
      </c>
      <c r="C18" s="81">
        <v>13013967.828000002</v>
      </c>
      <c r="D18" s="82">
        <v>4.310675256856846</v>
      </c>
      <c r="E18" s="81">
        <v>100</v>
      </c>
      <c r="F18" s="81">
        <v>35034603.964</v>
      </c>
      <c r="G18" s="81">
        <v>37074694.633</v>
      </c>
      <c r="H18" s="82">
        <v>5.8230732994621714</v>
      </c>
      <c r="I18" s="81">
        <v>100</v>
      </c>
      <c r="J18" s="83">
        <v>138543315.913</v>
      </c>
      <c r="K18" s="83">
        <v>147455346.606</v>
      </c>
      <c r="L18" s="84">
        <v>6.432667382233323</v>
      </c>
      <c r="M18" s="85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5" t="s">
        <v>46</v>
      </c>
      <c r="B1" s="96"/>
      <c r="C1" s="96"/>
      <c r="D1" s="96"/>
      <c r="E1" s="96"/>
      <c r="F1" s="96"/>
      <c r="G1" s="96"/>
      <c r="H1" s="97"/>
    </row>
    <row r="2" spans="1:8" ht="12.75">
      <c r="A2" s="98" t="s">
        <v>47</v>
      </c>
      <c r="B2" s="99"/>
      <c r="C2" s="99"/>
      <c r="D2" s="99"/>
      <c r="E2" s="99"/>
      <c r="F2" s="99"/>
      <c r="G2" s="99"/>
      <c r="H2" s="100"/>
    </row>
    <row r="3" spans="1:8" ht="12.75">
      <c r="A3" s="98" t="s">
        <v>64</v>
      </c>
      <c r="B3" s="99"/>
      <c r="C3" s="99"/>
      <c r="D3" s="99"/>
      <c r="E3" s="99"/>
      <c r="F3" s="99"/>
      <c r="G3" s="99"/>
      <c r="H3" s="100"/>
    </row>
    <row r="4" spans="1:8" ht="12.75">
      <c r="A4" s="56" t="s">
        <v>0</v>
      </c>
      <c r="B4" s="57"/>
      <c r="C4" s="57"/>
      <c r="D4" s="58"/>
      <c r="E4" s="58"/>
      <c r="F4" s="58"/>
      <c r="G4" s="58"/>
      <c r="H4" s="59" t="s">
        <v>48</v>
      </c>
    </row>
    <row r="5" spans="1:8" ht="12.75">
      <c r="A5" s="60" t="s">
        <v>49</v>
      </c>
      <c r="B5" s="101">
        <v>2012</v>
      </c>
      <c r="C5" s="102"/>
      <c r="D5" s="101">
        <v>2013</v>
      </c>
      <c r="E5" s="102"/>
      <c r="F5" s="101">
        <v>2014</v>
      </c>
      <c r="G5" s="102"/>
      <c r="H5" s="61" t="s">
        <v>50</v>
      </c>
    </row>
    <row r="6" spans="1:8" ht="12.75">
      <c r="A6" s="60"/>
      <c r="B6" s="62" t="s">
        <v>48</v>
      </c>
      <c r="C6" s="62" t="s">
        <v>51</v>
      </c>
      <c r="D6" s="62" t="s">
        <v>48</v>
      </c>
      <c r="E6" s="62" t="s">
        <v>51</v>
      </c>
      <c r="F6" s="62" t="s">
        <v>48</v>
      </c>
      <c r="G6" s="62" t="s">
        <v>51</v>
      </c>
      <c r="H6" s="59" t="s">
        <v>89</v>
      </c>
    </row>
    <row r="7" spans="1:8" ht="12.75">
      <c r="A7" s="63" t="s">
        <v>52</v>
      </c>
      <c r="B7" s="64">
        <v>118872</v>
      </c>
      <c r="C7" s="64">
        <v>118872</v>
      </c>
      <c r="D7" s="64">
        <v>166797</v>
      </c>
      <c r="E7" s="64">
        <v>166797</v>
      </c>
      <c r="F7" s="64">
        <v>205714</v>
      </c>
      <c r="G7" s="64">
        <f>F7</f>
        <v>205714</v>
      </c>
      <c r="H7" s="65">
        <f>((F7-D7)/D7)*100</f>
        <v>23.33195441165009</v>
      </c>
    </row>
    <row r="8" spans="1:8" ht="12.75">
      <c r="A8" s="63" t="s">
        <v>53</v>
      </c>
      <c r="B8" s="64">
        <v>124660</v>
      </c>
      <c r="C8" s="64">
        <f>C7+B8</f>
        <v>243532</v>
      </c>
      <c r="D8" s="64">
        <v>167677</v>
      </c>
      <c r="E8" s="64">
        <f>E7+D8</f>
        <v>334474</v>
      </c>
      <c r="F8" s="64">
        <v>177442</v>
      </c>
      <c r="G8" s="64">
        <f>G7+F8</f>
        <v>383156</v>
      </c>
      <c r="H8" s="65">
        <f>((F8-D8)/D8)*100</f>
        <v>5.823696750299683</v>
      </c>
    </row>
    <row r="9" spans="1:8" ht="12.75">
      <c r="A9" s="63" t="s">
        <v>54</v>
      </c>
      <c r="B9" s="64">
        <v>157699</v>
      </c>
      <c r="C9" s="64">
        <f>C8+B9</f>
        <v>401231</v>
      </c>
      <c r="D9" s="64">
        <v>168058</v>
      </c>
      <c r="E9" s="64">
        <f aca="true" t="shared" si="0" ref="E9:E18">E8+D9</f>
        <v>502532</v>
      </c>
      <c r="F9" s="64">
        <v>192811</v>
      </c>
      <c r="G9" s="64">
        <f>G8+F9</f>
        <v>575967</v>
      </c>
      <c r="H9" s="65">
        <f>((F9-D9)/D9)*100</f>
        <v>14.72884361351438</v>
      </c>
    </row>
    <row r="10" spans="1:8" ht="12.75">
      <c r="A10" s="63" t="s">
        <v>55</v>
      </c>
      <c r="B10" s="64">
        <v>139376</v>
      </c>
      <c r="C10" s="64">
        <f>C9+B10</f>
        <v>540607</v>
      </c>
      <c r="D10" s="64">
        <v>161332</v>
      </c>
      <c r="E10" s="64">
        <f t="shared" si="0"/>
        <v>663864</v>
      </c>
      <c r="F10" s="64"/>
      <c r="G10" s="64"/>
      <c r="H10" s="65"/>
    </row>
    <row r="11" spans="1:8" ht="12.75">
      <c r="A11" s="63" t="s">
        <v>56</v>
      </c>
      <c r="B11" s="64">
        <v>149969</v>
      </c>
      <c r="C11" s="64">
        <f aca="true" t="shared" si="1" ref="C11:C18">C10+B11</f>
        <v>690576</v>
      </c>
      <c r="D11" s="64">
        <v>171476</v>
      </c>
      <c r="E11" s="64">
        <f t="shared" si="0"/>
        <v>835340</v>
      </c>
      <c r="F11" s="64"/>
      <c r="G11" s="64"/>
      <c r="H11" s="66"/>
    </row>
    <row r="12" spans="1:8" ht="12.75">
      <c r="A12" s="63" t="s">
        <v>57</v>
      </c>
      <c r="B12" s="64">
        <v>154855</v>
      </c>
      <c r="C12" s="64">
        <f t="shared" si="1"/>
        <v>845431</v>
      </c>
      <c r="D12" s="64">
        <v>171078</v>
      </c>
      <c r="E12" s="64">
        <f t="shared" si="0"/>
        <v>1006418</v>
      </c>
      <c r="F12" s="64"/>
      <c r="G12" s="64"/>
      <c r="H12" s="66"/>
    </row>
    <row r="13" spans="1:8" ht="12.75">
      <c r="A13" s="63" t="s">
        <v>58</v>
      </c>
      <c r="B13" s="64">
        <v>148300</v>
      </c>
      <c r="C13" s="64">
        <f t="shared" si="1"/>
        <v>993731</v>
      </c>
      <c r="D13" s="64">
        <v>188543</v>
      </c>
      <c r="E13" s="64">
        <f t="shared" si="0"/>
        <v>1194961</v>
      </c>
      <c r="F13" s="64"/>
      <c r="G13" s="64"/>
      <c r="H13" s="66"/>
    </row>
    <row r="14" spans="1:8" ht="12.75">
      <c r="A14" s="63" t="s">
        <v>59</v>
      </c>
      <c r="B14" s="64">
        <v>151170</v>
      </c>
      <c r="C14" s="64">
        <f t="shared" si="1"/>
        <v>1144901</v>
      </c>
      <c r="D14" s="64">
        <v>159825</v>
      </c>
      <c r="E14" s="64">
        <f t="shared" si="0"/>
        <v>1354786</v>
      </c>
      <c r="F14" s="64"/>
      <c r="G14" s="64"/>
      <c r="H14" s="66"/>
    </row>
    <row r="15" spans="1:8" ht="12.75">
      <c r="A15" s="63" t="s">
        <v>60</v>
      </c>
      <c r="B15" s="67">
        <v>173139</v>
      </c>
      <c r="C15" s="64">
        <f t="shared" si="1"/>
        <v>1318040</v>
      </c>
      <c r="D15" s="67">
        <v>196170</v>
      </c>
      <c r="E15" s="64">
        <f t="shared" si="0"/>
        <v>1550956</v>
      </c>
      <c r="F15" s="64"/>
      <c r="G15" s="64"/>
      <c r="H15" s="66"/>
    </row>
    <row r="16" spans="1:8" ht="12.75">
      <c r="A16" s="63" t="s">
        <v>61</v>
      </c>
      <c r="B16" s="64">
        <v>155735</v>
      </c>
      <c r="C16" s="64">
        <f t="shared" si="1"/>
        <v>1473775</v>
      </c>
      <c r="D16" s="64">
        <v>177569</v>
      </c>
      <c r="E16" s="64">
        <f t="shared" si="0"/>
        <v>1728525</v>
      </c>
      <c r="F16" s="64"/>
      <c r="G16" s="64"/>
      <c r="H16" s="66"/>
    </row>
    <row r="17" spans="1:8" ht="12.75">
      <c r="A17" s="63" t="s">
        <v>4</v>
      </c>
      <c r="B17" s="64">
        <v>186239</v>
      </c>
      <c r="C17" s="64">
        <f t="shared" si="1"/>
        <v>1660014</v>
      </c>
      <c r="D17" s="64">
        <v>224039</v>
      </c>
      <c r="E17" s="64">
        <f t="shared" si="0"/>
        <v>1952564</v>
      </c>
      <c r="F17" s="68"/>
      <c r="G17" s="64"/>
      <c r="H17" s="66"/>
    </row>
    <row r="18" spans="1:8" ht="12.75">
      <c r="A18" s="63" t="s">
        <v>62</v>
      </c>
      <c r="B18" s="64">
        <v>158706</v>
      </c>
      <c r="C18" s="64">
        <f t="shared" si="1"/>
        <v>1818720</v>
      </c>
      <c r="D18" s="64">
        <v>195679</v>
      </c>
      <c r="E18" s="64">
        <f t="shared" si="0"/>
        <v>2148243</v>
      </c>
      <c r="F18" s="64"/>
      <c r="G18" s="64"/>
      <c r="H18" s="69"/>
    </row>
    <row r="19" spans="1:8" ht="13.5" thickBot="1">
      <c r="A19" s="70" t="s">
        <v>63</v>
      </c>
      <c r="B19" s="71">
        <f>SUM(B7:B18)</f>
        <v>1818720</v>
      </c>
      <c r="C19" s="72"/>
      <c r="D19" s="71">
        <f>SUM(D7:D18)</f>
        <v>2148243</v>
      </c>
      <c r="E19" s="73"/>
      <c r="F19" s="71">
        <f>SUM(F7:F18)</f>
        <v>575967</v>
      </c>
      <c r="G19" s="73"/>
      <c r="H19" s="74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2014-03-03T07:49:39Z</cp:lastPrinted>
  <dcterms:created xsi:type="dcterms:W3CDTF">2010-11-12T12:53:26Z</dcterms:created>
  <dcterms:modified xsi:type="dcterms:W3CDTF">2014-08-04T08:06:35Z</dcterms:modified>
  <cp:category/>
  <cp:version/>
  <cp:contentType/>
  <cp:contentStatus/>
</cp:coreProperties>
</file>