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<sst xmlns="http://schemas.openxmlformats.org/spreadsheetml/2006/main" count="108" uniqueCount="87">
  <si>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</si>
  <si>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</si>
  <si>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</si>
  <si>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</si>
  <si>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</si>
  <si>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</si>
  <si>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</si>
  <si>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</si>
  <si>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</si>
  <si>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</si>
  <si>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</si>
  <si>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</si>
  <si>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</si>
  <si>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</si>
  <si>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</si>
  <si>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</si>
  <si>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</si>
  <si>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</si>
  <si>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</si>
  <si>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</si>
  <si>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</si>
  <si>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</si>
  <si>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</si>
  <si>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</si>
  <si>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</si>
  <si>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</si>
  <si>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</si>
  <si>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</si>
  <si>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</si>
  <si>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</si>
  <si>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</si>
  <si>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</si>
  <si>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</si>
  <si>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</si>
  <si>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</si>
  <si>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</si>
  <si>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</si>
  <si>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</si>
  <si>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</si>
  <si>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</si>
  <si>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</si>
  <si>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</si>
  <si>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</si>
  <si>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</si>
  <si>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</si>
  <si>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</si>
  <si>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</si>
  <si>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</si>
  <si>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</si>
  <si>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</si>
  <si>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</si>
  <si>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</si>
  <si>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</si>
  <si>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</si>
  <si>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</si>
  <si>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</si>
  <si>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</si>
  <si>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</si>
  <si>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</si>
  <si>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</si>
  <si>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</si>
  <si>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</si>
  <si>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</si>
  <si>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</si>
  <si>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</si>
  <si>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2011/2012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</si>
  <si>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</si>
  <si>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</si>
  <si>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</si>
  <si>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</si>
  <si>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</si>
  <si>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</si>
  <si>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</si>
  <si>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</si>
  <si>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</si>
  <si>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</si>
  <si>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(2012/2013) (%)</t>
  </si>
  <si>
    <t>Pay (2013) (%)</t>
  </si>
  <si>
    <t>2012/2013</t>
  </si>
  <si>
    <t>Değişim   (11-12/12-13) (%)</t>
  </si>
  <si>
    <t>Pay (12-13) (%)</t>
  </si>
  <si>
    <t>T O P L A M (TİM+TUİK)</t>
  </si>
  <si>
    <t>T O P L A M (TİM)</t>
  </si>
  <si>
    <t>Antalya İhracatçılar Birliği Genel Sekreterliği</t>
  </si>
  <si>
    <t>Doğu Karadeniz İhr.Bir. Genel Sek.</t>
  </si>
  <si>
    <t>OCAK - KASIM</t>
  </si>
  <si>
    <t>01 ARALIK - 30 KASIM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</si>
</sst>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8"/>
      <color indexed="1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4" xfId="49" applyFont="1" applyFill="1" applyBorder="1" applyAlignment="1">
      <alignment horizontal="left" vertical="center"/>
      <protection/>
    </xf>
    <xf numFmtId="3" fontId="18" fillId="33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180" fontId="18" fillId="0" borderId="15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right" vertical="center"/>
    </xf>
    <xf numFmtId="1" fontId="18" fillId="0" borderId="16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18" xfId="0" applyFont="1" applyBorder="1" applyAlignment="1" quotePrefix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186" fontId="10" fillId="0" borderId="2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1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center"/>
    </xf>
    <xf numFmtId="0" fontId="17" fillId="0" borderId="13" xfId="49" applyFont="1" applyFill="1" applyBorder="1">
      <alignment/>
      <protection/>
    </xf>
    <xf numFmtId="3" fontId="18" fillId="0" borderId="26" xfId="0" applyNumberFormat="1" applyFont="1" applyBorder="1" applyAlignment="1">
      <alignment/>
    </xf>
    <xf numFmtId="180" fontId="18" fillId="0" borderId="26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/>
    </xf>
    <xf numFmtId="1" fontId="18" fillId="0" borderId="27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 horizontal="right" vertical="center"/>
    </xf>
    <xf numFmtId="186" fontId="20" fillId="0" borderId="26" xfId="0" applyNumberFormat="1" applyFont="1" applyFill="1" applyBorder="1" applyAlignment="1">
      <alignment horizontal="right" vertical="center"/>
    </xf>
    <xf numFmtId="3" fontId="18" fillId="0" borderId="26" xfId="0" applyNumberFormat="1" applyFont="1" applyBorder="1" applyAlignment="1">
      <alignment horizontal="right" vertical="center"/>
    </xf>
    <xf numFmtId="186" fontId="18" fillId="0" borderId="26" xfId="0" applyNumberFormat="1" applyFont="1" applyBorder="1" applyAlignment="1">
      <alignment horizontal="right" vertical="center"/>
    </xf>
    <xf numFmtId="186" fontId="18" fillId="0" borderId="27" xfId="0" applyNumberFormat="1" applyFont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41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8" customWidth="1"/>
    <col min="3" max="3" width="9.28125" style="14" customWidth="1"/>
    <col min="4" max="5" width="9.28125" style="36" customWidth="1"/>
    <col min="6" max="7" width="10.28125" style="14" customWidth="1"/>
    <col min="8" max="9" width="8.28125" style="36" customWidth="1"/>
    <col min="10" max="11" width="12.00390625" style="14" bestFit="1" customWidth="1"/>
    <col min="12" max="12" width="9.00390625" style="31" customWidth="1"/>
    <col min="13" max="13" width="7.57421875" style="3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0"/>
      <c r="O1" s="10"/>
      <c r="P1" s="10"/>
    </row>
    <row r="2" spans="1:16" ht="25.5" customHeight="1" thickBot="1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0"/>
      <c r="O2" s="10"/>
      <c r="P2" s="10"/>
    </row>
    <row r="3" spans="1:13" ht="32.25" customHeight="1">
      <c r="A3" s="90" t="s">
        <v>3</v>
      </c>
      <c r="B3" s="87" t="s">
        <v>4</v>
      </c>
      <c r="C3" s="87"/>
      <c r="D3" s="87"/>
      <c r="E3" s="87"/>
      <c r="F3" s="87" t="s">
        <v>85</v>
      </c>
      <c r="G3" s="87"/>
      <c r="H3" s="87"/>
      <c r="I3" s="87"/>
      <c r="J3" s="87" t="s">
        <v>86</v>
      </c>
      <c r="K3" s="87"/>
      <c r="L3" s="87"/>
      <c r="M3" s="88"/>
    </row>
    <row r="4" spans="1:121" ht="27">
      <c r="A4" s="91"/>
      <c r="B4" s="55">
        <v>2012</v>
      </c>
      <c r="C4" s="55">
        <v>2013</v>
      </c>
      <c r="D4" s="32" t="s">
        <v>76</v>
      </c>
      <c r="E4" s="32" t="s">
        <v>77</v>
      </c>
      <c r="F4" s="55">
        <v>2012</v>
      </c>
      <c r="G4" s="55">
        <v>2013</v>
      </c>
      <c r="H4" s="32" t="s">
        <v>76</v>
      </c>
      <c r="I4" s="32" t="s">
        <v>77</v>
      </c>
      <c r="J4" s="27" t="s">
        <v>65</v>
      </c>
      <c r="K4" s="27" t="s">
        <v>78</v>
      </c>
      <c r="L4" s="29" t="s">
        <v>79</v>
      </c>
      <c r="M4" s="37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1974670.98101</v>
      </c>
      <c r="C5" s="11">
        <v>2257853.58213</v>
      </c>
      <c r="D5" s="33">
        <v>14.340748602846155</v>
      </c>
      <c r="E5" s="33">
        <v>16.363665321141752</v>
      </c>
      <c r="F5" s="11">
        <v>17292949.12764</v>
      </c>
      <c r="G5" s="11">
        <v>19154959.53485</v>
      </c>
      <c r="H5" s="33">
        <v>10.767454373840001</v>
      </c>
      <c r="I5" s="33">
        <v>13.846584472890788</v>
      </c>
      <c r="J5" s="19">
        <v>19159795.279</v>
      </c>
      <c r="K5" s="19">
        <v>20989306.277</v>
      </c>
      <c r="L5" s="38">
        <v>9.548698049009042</v>
      </c>
      <c r="M5" s="39">
        <v>13.905493532469245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1448685.0965</v>
      </c>
      <c r="C6" s="11">
        <v>1612295.71093</v>
      </c>
      <c r="D6" s="33">
        <v>11.293732145466306</v>
      </c>
      <c r="E6" s="33">
        <v>11.685021394293308</v>
      </c>
      <c r="F6" s="11">
        <v>12305818.28313</v>
      </c>
      <c r="G6" s="11">
        <v>13332336.25367</v>
      </c>
      <c r="H6" s="33">
        <v>8.341728659745039</v>
      </c>
      <c r="I6" s="33">
        <v>9.637572964931433</v>
      </c>
      <c r="J6" s="19">
        <v>13692768.605999999</v>
      </c>
      <c r="K6" s="19">
        <v>14630297.828999998</v>
      </c>
      <c r="L6" s="38">
        <v>6.846893057034395</v>
      </c>
      <c r="M6" s="39">
        <v>9.692626766906953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66</v>
      </c>
      <c r="B7" s="4">
        <v>581169.54642</v>
      </c>
      <c r="C7" s="4">
        <v>675320.21138</v>
      </c>
      <c r="D7" s="34">
        <v>16.20020621176167</v>
      </c>
      <c r="E7" s="34">
        <v>4.894344793252745</v>
      </c>
      <c r="F7" s="4">
        <v>5365319.51717</v>
      </c>
      <c r="G7" s="4">
        <v>5915773.62333</v>
      </c>
      <c r="H7" s="34">
        <v>10.259484163029741</v>
      </c>
      <c r="I7" s="34">
        <v>4.276347284832805</v>
      </c>
      <c r="J7" s="15">
        <v>5935275.748000001</v>
      </c>
      <c r="K7" s="15">
        <v>6432984.2360000005</v>
      </c>
      <c r="L7" s="40">
        <v>8.385600082148025</v>
      </c>
      <c r="M7" s="41">
        <v>4.2618760004563745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287397.52796</v>
      </c>
      <c r="C8" s="4">
        <v>336113.45695</v>
      </c>
      <c r="D8" s="34">
        <v>16.95071260208624</v>
      </c>
      <c r="E8" s="34">
        <v>2.4359631479173176</v>
      </c>
      <c r="F8" s="4">
        <v>1872176.18803</v>
      </c>
      <c r="G8" s="4">
        <v>1988493.6729</v>
      </c>
      <c r="H8" s="34">
        <v>6.212956110311127</v>
      </c>
      <c r="I8" s="34">
        <v>1.4374264568674446</v>
      </c>
      <c r="J8" s="15">
        <v>2212532.0250000004</v>
      </c>
      <c r="K8" s="15">
        <v>2296492.992</v>
      </c>
      <c r="L8" s="40">
        <v>3.7947910381093672</v>
      </c>
      <c r="M8" s="41">
        <v>1.5214351549393494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131287.41332</v>
      </c>
      <c r="C9" s="4">
        <v>145584.09142</v>
      </c>
      <c r="D9" s="34">
        <v>10.889603000367819</v>
      </c>
      <c r="E9" s="34">
        <v>1.0551124160283216</v>
      </c>
      <c r="F9" s="4">
        <v>1159899.70033</v>
      </c>
      <c r="G9" s="4">
        <v>1210571.02689</v>
      </c>
      <c r="H9" s="34">
        <v>4.368595538526635</v>
      </c>
      <c r="I9" s="34">
        <v>0.8750879349950971</v>
      </c>
      <c r="J9" s="15">
        <v>1278929.571</v>
      </c>
      <c r="K9" s="15">
        <v>1310380.891</v>
      </c>
      <c r="L9" s="40">
        <v>2.459190929130535</v>
      </c>
      <c r="M9" s="41">
        <v>0.8681322176349787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165695.76173</v>
      </c>
      <c r="C10" s="4">
        <v>166337.98198</v>
      </c>
      <c r="D10" s="34">
        <v>0.38759002843205254</v>
      </c>
      <c r="E10" s="34">
        <v>1.2055250565659175</v>
      </c>
      <c r="F10" s="4">
        <v>1253872.66879</v>
      </c>
      <c r="G10" s="4">
        <v>1310653.36254</v>
      </c>
      <c r="H10" s="34">
        <v>4.52842582531078</v>
      </c>
      <c r="I10" s="34">
        <v>0.9474346560779919</v>
      </c>
      <c r="J10" s="15">
        <v>1374961.3370000003</v>
      </c>
      <c r="K10" s="15">
        <v>1421430.8250000002</v>
      </c>
      <c r="L10" s="40">
        <v>3.379694159356561</v>
      </c>
      <c r="M10" s="41">
        <v>0.9417032122471386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194549.19745</v>
      </c>
      <c r="C11" s="4">
        <v>204343.57186</v>
      </c>
      <c r="D11" s="34">
        <v>5.034394661287249</v>
      </c>
      <c r="E11" s="34">
        <v>1.4809684059713284</v>
      </c>
      <c r="F11" s="4">
        <v>1633298.93659</v>
      </c>
      <c r="G11" s="4">
        <v>1606727.7935</v>
      </c>
      <c r="H11" s="34">
        <v>-1.6268389389559852</v>
      </c>
      <c r="I11" s="34">
        <v>1.161458580852773</v>
      </c>
      <c r="J11" s="15">
        <v>1781217.647</v>
      </c>
      <c r="K11" s="15">
        <v>1770419.007</v>
      </c>
      <c r="L11" s="40">
        <v>-0.6062504499766013</v>
      </c>
      <c r="M11" s="41">
        <v>1.172909181785395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19601.6249</v>
      </c>
      <c r="C12" s="4">
        <v>26041.85978</v>
      </c>
      <c r="D12" s="34">
        <v>32.85561739322948</v>
      </c>
      <c r="E12" s="34">
        <v>0.1887368964722737</v>
      </c>
      <c r="F12" s="4">
        <v>174557.64574</v>
      </c>
      <c r="G12" s="4">
        <v>412788.18593</v>
      </c>
      <c r="H12" s="34">
        <v>136.47671471511447</v>
      </c>
      <c r="I12" s="34">
        <v>0.2983930336940726</v>
      </c>
      <c r="J12" s="15">
        <v>194946.791</v>
      </c>
      <c r="K12" s="15">
        <v>439382.04</v>
      </c>
      <c r="L12" s="40">
        <v>125.38562330066772</v>
      </c>
      <c r="M12" s="41">
        <v>0.29109223691677055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67</v>
      </c>
      <c r="B13" s="4">
        <v>61884.22109</v>
      </c>
      <c r="C13" s="4">
        <v>52084.07411</v>
      </c>
      <c r="D13" s="34">
        <v>-15.836261339942151</v>
      </c>
      <c r="E13" s="34">
        <v>0.3774763625254917</v>
      </c>
      <c r="F13" s="4">
        <v>779497.26901</v>
      </c>
      <c r="G13" s="4">
        <v>817156.2735</v>
      </c>
      <c r="H13" s="34">
        <v>4.831191331539719</v>
      </c>
      <c r="I13" s="34">
        <v>0.5906994137985269</v>
      </c>
      <c r="J13" s="15">
        <v>842696.069</v>
      </c>
      <c r="K13" s="15">
        <v>883077.447</v>
      </c>
      <c r="L13" s="40">
        <v>4.791926708275653</v>
      </c>
      <c r="M13" s="41">
        <v>0.5850420955257546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68</v>
      </c>
      <c r="B14" s="4">
        <v>7099.80363</v>
      </c>
      <c r="C14" s="4">
        <v>6470.46345</v>
      </c>
      <c r="D14" s="34">
        <v>-8.864191360740497</v>
      </c>
      <c r="E14" s="34">
        <v>0.046894315559911255</v>
      </c>
      <c r="F14" s="4">
        <v>67196.35747</v>
      </c>
      <c r="G14" s="4">
        <v>70172.31508</v>
      </c>
      <c r="H14" s="34">
        <v>4.428748405490017</v>
      </c>
      <c r="I14" s="34">
        <v>0.05072560381272227</v>
      </c>
      <c r="J14" s="15">
        <v>72209.416</v>
      </c>
      <c r="K14" s="15">
        <v>76130.38799999999</v>
      </c>
      <c r="L14" s="40">
        <v>5.430000984913096</v>
      </c>
      <c r="M14" s="41">
        <v>0.050436665413683426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161267.59603</v>
      </c>
      <c r="C15" s="11">
        <v>193548.51918</v>
      </c>
      <c r="D15" s="33">
        <v>20.016992839649525</v>
      </c>
      <c r="E15" s="33">
        <v>1.4027318761193923</v>
      </c>
      <c r="F15" s="11">
        <v>1484849.49513</v>
      </c>
      <c r="G15" s="11">
        <v>1804040.78022</v>
      </c>
      <c r="H15" s="33">
        <v>21.496541308521955</v>
      </c>
      <c r="I15" s="33">
        <v>1.304090619998882</v>
      </c>
      <c r="J15" s="19">
        <v>1630152.991</v>
      </c>
      <c r="K15" s="19">
        <v>1981106.9269999997</v>
      </c>
      <c r="L15" s="38">
        <v>21.528895627441127</v>
      </c>
      <c r="M15" s="39">
        <v>1.3124907129834875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161267.59603</v>
      </c>
      <c r="C16" s="4">
        <v>193548.51918</v>
      </c>
      <c r="D16" s="34">
        <v>20.016992839649525</v>
      </c>
      <c r="E16" s="34">
        <v>1.4027318761193923</v>
      </c>
      <c r="F16" s="4">
        <v>1484849.49513</v>
      </c>
      <c r="G16" s="4">
        <v>1804040.78022</v>
      </c>
      <c r="H16" s="34">
        <v>21.496541308521955</v>
      </c>
      <c r="I16" s="34">
        <v>1.304090619998882</v>
      </c>
      <c r="J16" s="15">
        <v>1630152.991</v>
      </c>
      <c r="K16" s="15">
        <v>1981106.9269999997</v>
      </c>
      <c r="L16" s="40">
        <v>21.528895627441127</v>
      </c>
      <c r="M16" s="41">
        <v>1.3124907129834875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364718.28848</v>
      </c>
      <c r="C17" s="11">
        <v>452009.35202</v>
      </c>
      <c r="D17" s="33">
        <v>23.933832302129478</v>
      </c>
      <c r="E17" s="33">
        <v>3.275912050729054</v>
      </c>
      <c r="F17" s="11">
        <v>3502281.34938</v>
      </c>
      <c r="G17" s="11">
        <v>4018582.50096</v>
      </c>
      <c r="H17" s="33">
        <v>14.74185252625119</v>
      </c>
      <c r="I17" s="33">
        <v>2.9049208879604715</v>
      </c>
      <c r="J17" s="19">
        <v>3836873.684</v>
      </c>
      <c r="K17" s="19">
        <v>4377901.519</v>
      </c>
      <c r="L17" s="38">
        <v>14.100746585849826</v>
      </c>
      <c r="M17" s="39">
        <v>2.900376051253797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364718.28848</v>
      </c>
      <c r="C18" s="4">
        <v>452009.35202</v>
      </c>
      <c r="D18" s="34">
        <v>23.933832302129478</v>
      </c>
      <c r="E18" s="34">
        <v>3.275912050729054</v>
      </c>
      <c r="F18" s="4">
        <v>3502281.34938</v>
      </c>
      <c r="G18" s="4">
        <v>4018582.50096</v>
      </c>
      <c r="H18" s="34">
        <v>14.74185252625119</v>
      </c>
      <c r="I18" s="34">
        <v>2.9049208879604715</v>
      </c>
      <c r="J18" s="15">
        <v>3836873.684</v>
      </c>
      <c r="K18" s="15">
        <v>4377901.519</v>
      </c>
      <c r="L18" s="40">
        <v>14.100746585849826</v>
      </c>
      <c r="M18" s="41">
        <v>2.900376051253797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10274476.84752</v>
      </c>
      <c r="C19" s="11">
        <v>11099944.56495</v>
      </c>
      <c r="D19" s="33">
        <v>8.034158134574493</v>
      </c>
      <c r="E19" s="33">
        <v>80.44621643389195</v>
      </c>
      <c r="F19" s="11">
        <v>104620471.30795</v>
      </c>
      <c r="G19" s="11">
        <v>108715500.94362</v>
      </c>
      <c r="H19" s="33">
        <v>3.914176245312722</v>
      </c>
      <c r="I19" s="33">
        <v>78.5873947992269</v>
      </c>
      <c r="J19" s="19">
        <v>114453640.061</v>
      </c>
      <c r="K19" s="19">
        <v>118322861.037</v>
      </c>
      <c r="L19" s="38">
        <v>3.3806010660192456</v>
      </c>
      <c r="M19" s="39">
        <v>78.38933584461606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69</v>
      </c>
      <c r="B20" s="11">
        <v>1119583.42847</v>
      </c>
      <c r="C20" s="11">
        <v>1222051.17728</v>
      </c>
      <c r="D20" s="33">
        <v>9.152310243643957</v>
      </c>
      <c r="E20" s="33">
        <v>8.856746349093337</v>
      </c>
      <c r="F20" s="11">
        <v>10509629.81155</v>
      </c>
      <c r="G20" s="11">
        <v>11446312.0574</v>
      </c>
      <c r="H20" s="33">
        <v>8.912609317795306</v>
      </c>
      <c r="I20" s="33">
        <v>8.274218826591667</v>
      </c>
      <c r="J20" s="19">
        <v>11487895.204</v>
      </c>
      <c r="K20" s="19">
        <v>12419874.548999999</v>
      </c>
      <c r="L20" s="38">
        <v>8.112707580022931</v>
      </c>
      <c r="M20" s="39">
        <v>8.228213116526286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764879.95803</v>
      </c>
      <c r="C21" s="4">
        <v>814554.56287</v>
      </c>
      <c r="D21" s="34">
        <v>6.49443148803903</v>
      </c>
      <c r="E21" s="34">
        <v>5.903437830560862</v>
      </c>
      <c r="F21" s="4">
        <v>7216761.19806</v>
      </c>
      <c r="G21" s="4">
        <v>7729845.81188</v>
      </c>
      <c r="H21" s="34">
        <v>7.109624383274955</v>
      </c>
      <c r="I21" s="34">
        <v>5.587689329329384</v>
      </c>
      <c r="J21" s="15">
        <v>7867342.562999999</v>
      </c>
      <c r="K21" s="15">
        <v>8352238.798</v>
      </c>
      <c r="L21" s="40">
        <v>6.163405636872372</v>
      </c>
      <c r="M21" s="41">
        <v>5.533389291407676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157364.47354</v>
      </c>
      <c r="C22" s="4">
        <v>177455.72159</v>
      </c>
      <c r="D22" s="34">
        <v>12.767334073591305</v>
      </c>
      <c r="E22" s="34">
        <v>1.2861002415759286</v>
      </c>
      <c r="F22" s="4">
        <v>1470993.35011</v>
      </c>
      <c r="G22" s="4">
        <v>1722909.50621</v>
      </c>
      <c r="H22" s="34">
        <v>17.125580892745838</v>
      </c>
      <c r="I22" s="34">
        <v>1.2454430913038281</v>
      </c>
      <c r="J22" s="15">
        <v>1635476.4929999998</v>
      </c>
      <c r="K22" s="15">
        <v>1885905.0039999997</v>
      </c>
      <c r="L22" s="40">
        <v>15.312266001489999</v>
      </c>
      <c r="M22" s="41">
        <v>1.2494190846464528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197338.9969</v>
      </c>
      <c r="C23" s="4">
        <v>230040.89282</v>
      </c>
      <c r="D23" s="34">
        <v>16.57143110774574</v>
      </c>
      <c r="E23" s="34">
        <v>1.6672082769565455</v>
      </c>
      <c r="F23" s="4">
        <v>1821875.26338</v>
      </c>
      <c r="G23" s="4">
        <v>1993556.73931</v>
      </c>
      <c r="H23" s="34">
        <v>9.42333865445274</v>
      </c>
      <c r="I23" s="34">
        <v>1.4410864059584556</v>
      </c>
      <c r="J23" s="15">
        <v>1985076.1500000001</v>
      </c>
      <c r="K23" s="15">
        <v>2181730.7460000003</v>
      </c>
      <c r="L23" s="40">
        <v>9.906652497940701</v>
      </c>
      <c r="M23" s="41">
        <v>1.4454047398096534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1576034.47677</v>
      </c>
      <c r="C24" s="11">
        <v>1570790.08715</v>
      </c>
      <c r="D24" s="33">
        <v>-0.3327585593652832</v>
      </c>
      <c r="E24" s="33">
        <v>11.38421174841697</v>
      </c>
      <c r="F24" s="11">
        <v>16107537.13622</v>
      </c>
      <c r="G24" s="11">
        <v>15839194.72365</v>
      </c>
      <c r="H24" s="33">
        <v>-1.665943156304119</v>
      </c>
      <c r="I24" s="33">
        <v>11.449710834656859</v>
      </c>
      <c r="J24" s="18">
        <v>17451894.335999995</v>
      </c>
      <c r="K24" s="18">
        <v>17245165.871</v>
      </c>
      <c r="L24" s="42">
        <v>-1.1845617502597063</v>
      </c>
      <c r="M24" s="43">
        <v>11.424986577489918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1576034.47677</v>
      </c>
      <c r="C25" s="4">
        <v>1570790.08715</v>
      </c>
      <c r="D25" s="34">
        <v>-0.3327585593652832</v>
      </c>
      <c r="E25" s="34">
        <v>11.38421174841697</v>
      </c>
      <c r="F25" s="4">
        <v>16107537.13622</v>
      </c>
      <c r="G25" s="4">
        <v>15839194.72365</v>
      </c>
      <c r="H25" s="34">
        <v>-1.665943156304119</v>
      </c>
      <c r="I25" s="34">
        <v>11.449710834656859</v>
      </c>
      <c r="J25" s="15">
        <v>17451894.335999995</v>
      </c>
      <c r="K25" s="15">
        <v>17245165.871</v>
      </c>
      <c r="L25" s="40">
        <v>-1.1845617502597063</v>
      </c>
      <c r="M25" s="41">
        <v>11.424986577489918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7578858.94228</v>
      </c>
      <c r="C26" s="11">
        <v>8307103.30052</v>
      </c>
      <c r="D26" s="33">
        <v>9.608891836967178</v>
      </c>
      <c r="E26" s="33">
        <v>60.20525833638164</v>
      </c>
      <c r="F26" s="11">
        <v>78003304.36018</v>
      </c>
      <c r="G26" s="11">
        <v>81429994.16257</v>
      </c>
      <c r="H26" s="33">
        <v>4.393005950834166</v>
      </c>
      <c r="I26" s="33">
        <v>58.863465137978366</v>
      </c>
      <c r="J26" s="19">
        <v>85513850.51900001</v>
      </c>
      <c r="K26" s="19">
        <v>88657820.61899999</v>
      </c>
      <c r="L26" s="38">
        <v>3.6765624292656915</v>
      </c>
      <c r="M26" s="39">
        <v>58.73613615192485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1433847.54002</v>
      </c>
      <c r="C27" s="4">
        <v>1660522.50425</v>
      </c>
      <c r="D27" s="34">
        <v>15.808860977425695</v>
      </c>
      <c r="E27" s="34">
        <v>12.034542333846824</v>
      </c>
      <c r="F27" s="4">
        <v>14669985.55031</v>
      </c>
      <c r="G27" s="4">
        <v>15950577.78606</v>
      </c>
      <c r="H27" s="34">
        <v>8.729335358635975</v>
      </c>
      <c r="I27" s="34">
        <v>11.530226535026959</v>
      </c>
      <c r="J27" s="15">
        <v>16005503.987000003</v>
      </c>
      <c r="K27" s="15">
        <v>17318721.388</v>
      </c>
      <c r="L27" s="40">
        <v>8.204786316423519</v>
      </c>
      <c r="M27" s="41">
        <v>11.473717381282217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1757241.97503</v>
      </c>
      <c r="C28" s="4">
        <v>2077721.00305</v>
      </c>
      <c r="D28" s="34">
        <v>18.237615113566164</v>
      </c>
      <c r="E28" s="34">
        <v>15.058164707271784</v>
      </c>
      <c r="F28" s="4">
        <v>17419132.95733</v>
      </c>
      <c r="G28" s="4">
        <v>19545376.7674</v>
      </c>
      <c r="H28" s="34">
        <v>12.206369945498773</v>
      </c>
      <c r="I28" s="34">
        <v>14.128806170114444</v>
      </c>
      <c r="J28" s="15">
        <v>19153972.236</v>
      </c>
      <c r="K28" s="15">
        <v>21182300.884999998</v>
      </c>
      <c r="L28" s="40">
        <v>10.5895979382686</v>
      </c>
      <c r="M28" s="41">
        <v>14.03335317861135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75369.15313</v>
      </c>
      <c r="C29" s="4">
        <v>58766.61683</v>
      </c>
      <c r="D29" s="34">
        <v>-22.028290899545105</v>
      </c>
      <c r="E29" s="34">
        <v>0.42590771052333376</v>
      </c>
      <c r="F29" s="4">
        <v>711357.41405</v>
      </c>
      <c r="G29" s="4">
        <v>1069118.24206</v>
      </c>
      <c r="H29" s="34">
        <v>50.29269688399617</v>
      </c>
      <c r="I29" s="34">
        <v>0.7728356733544108</v>
      </c>
      <c r="J29" s="15">
        <v>790039.3000000002</v>
      </c>
      <c r="K29" s="15">
        <v>1168697.3080000002</v>
      </c>
      <c r="L29" s="40">
        <v>47.92900910119281</v>
      </c>
      <c r="M29" s="41">
        <v>0.7742663165393107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70</v>
      </c>
      <c r="B30" s="4">
        <v>1069100.35441</v>
      </c>
      <c r="C30" s="4">
        <v>1132476.25173</v>
      </c>
      <c r="D30" s="34">
        <v>5.927965233439193</v>
      </c>
      <c r="E30" s="34">
        <v>8.207557174707803</v>
      </c>
      <c r="F30" s="4">
        <v>10794153.09306</v>
      </c>
      <c r="G30" s="4">
        <v>10590353.45513</v>
      </c>
      <c r="H30" s="34">
        <v>-1.8880558407220596</v>
      </c>
      <c r="I30" s="34">
        <v>7.655470294647985</v>
      </c>
      <c r="J30" s="15">
        <v>11911360.225999998</v>
      </c>
      <c r="K30" s="15">
        <v>11589075.725000001</v>
      </c>
      <c r="L30" s="40">
        <v>-2.7056901553234622</v>
      </c>
      <c r="M30" s="41">
        <v>7.677805803323448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497033.92947</v>
      </c>
      <c r="C31" s="4">
        <v>535748.93579</v>
      </c>
      <c r="D31" s="34">
        <v>7.789207944271098</v>
      </c>
      <c r="E31" s="34">
        <v>3.8828099177073465</v>
      </c>
      <c r="F31" s="4">
        <v>4864850.75854</v>
      </c>
      <c r="G31" s="4">
        <v>5230083.74604</v>
      </c>
      <c r="H31" s="34">
        <v>7.507588734533156</v>
      </c>
      <c r="I31" s="34">
        <v>3.7806812516663997</v>
      </c>
      <c r="J31" s="15">
        <v>5351927.584000001</v>
      </c>
      <c r="K31" s="15">
        <v>5684324.708</v>
      </c>
      <c r="L31" s="40">
        <v>6.210792630934052</v>
      </c>
      <c r="M31" s="41">
        <v>3.765886276582877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599108.91455</v>
      </c>
      <c r="C32" s="4">
        <v>642223.39195</v>
      </c>
      <c r="D32" s="34">
        <v>7.1964339626600164</v>
      </c>
      <c r="E32" s="34">
        <v>4.654477478280148</v>
      </c>
      <c r="F32" s="4">
        <v>5823286.49033</v>
      </c>
      <c r="G32" s="4">
        <v>6158381.83538</v>
      </c>
      <c r="H32" s="34">
        <v>5.754402528648562</v>
      </c>
      <c r="I32" s="34">
        <v>4.451721975437373</v>
      </c>
      <c r="J32" s="15">
        <v>6353810.597000001</v>
      </c>
      <c r="K32" s="15">
        <v>6692063.39</v>
      </c>
      <c r="L32" s="40">
        <v>5.323620964712219</v>
      </c>
      <c r="M32" s="41">
        <v>4.4335169042956935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71</v>
      </c>
      <c r="B33" s="4">
        <v>1179845.07006</v>
      </c>
      <c r="C33" s="4">
        <v>1153932.67501</v>
      </c>
      <c r="D33" s="34">
        <v>-2.196254042802621</v>
      </c>
      <c r="E33" s="34">
        <v>8.36306138114596</v>
      </c>
      <c r="F33" s="4">
        <v>14298513.9755</v>
      </c>
      <c r="G33" s="4">
        <v>12746138.61909</v>
      </c>
      <c r="H33" s="34">
        <v>-10.856899948273933</v>
      </c>
      <c r="I33" s="34">
        <v>9.213827091166825</v>
      </c>
      <c r="J33" s="15">
        <v>15699487.820999999</v>
      </c>
      <c r="K33" s="15">
        <v>13996033.289</v>
      </c>
      <c r="L33" s="40">
        <v>-10.850382836829986</v>
      </c>
      <c r="M33" s="41">
        <v>9.27242414837119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72</v>
      </c>
      <c r="B34" s="4">
        <v>263127.59569</v>
      </c>
      <c r="C34" s="4">
        <v>267044.00284</v>
      </c>
      <c r="D34" s="34">
        <v>1.4884060866858082</v>
      </c>
      <c r="E34" s="34">
        <v>1.9353862106370134</v>
      </c>
      <c r="F34" s="4">
        <v>2859844.23746</v>
      </c>
      <c r="G34" s="4">
        <v>2908374.96234</v>
      </c>
      <c r="H34" s="34">
        <v>1.6969709134614681</v>
      </c>
      <c r="I34" s="34">
        <v>2.102382911413273</v>
      </c>
      <c r="J34" s="15">
        <v>3105061.727</v>
      </c>
      <c r="K34" s="15">
        <v>3146233.4349999996</v>
      </c>
      <c r="L34" s="40">
        <v>1.325954574171325</v>
      </c>
      <c r="M34" s="41">
        <v>2.0843913612319813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73</v>
      </c>
      <c r="B35" s="4">
        <v>250334.522</v>
      </c>
      <c r="C35" s="4">
        <v>242153.89289</v>
      </c>
      <c r="D35" s="34">
        <v>-3.2678789344124137</v>
      </c>
      <c r="E35" s="34">
        <v>1.7549965555009217</v>
      </c>
      <c r="F35" s="4">
        <v>1910174.45611</v>
      </c>
      <c r="G35" s="4">
        <v>2070993.06824</v>
      </c>
      <c r="H35" s="34">
        <v>8.419053642749533</v>
      </c>
      <c r="I35" s="34">
        <v>1.4970629622048426</v>
      </c>
      <c r="J35" s="15">
        <v>2024081.417</v>
      </c>
      <c r="K35" s="15">
        <v>2234974.44</v>
      </c>
      <c r="L35" s="40">
        <v>10.419196640448186</v>
      </c>
      <c r="M35" s="41">
        <v>1.4806788852621438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74</v>
      </c>
      <c r="B36" s="11">
        <v>86489.98248</v>
      </c>
      <c r="C36" s="11">
        <v>109791.30337</v>
      </c>
      <c r="D36" s="33">
        <v>26.9410632559536</v>
      </c>
      <c r="E36" s="33">
        <v>0.7957062219348024</v>
      </c>
      <c r="F36" s="11">
        <v>1088527.88746</v>
      </c>
      <c r="G36" s="11">
        <v>1226058.33837</v>
      </c>
      <c r="H36" s="33">
        <v>12.634536284680506</v>
      </c>
      <c r="I36" s="33">
        <v>0.8862832792752888</v>
      </c>
      <c r="J36" s="19">
        <v>1238783.806</v>
      </c>
      <c r="K36" s="19">
        <v>1398340.4350000003</v>
      </c>
      <c r="L36" s="38">
        <v>12.880102906350082</v>
      </c>
      <c r="M36" s="39">
        <v>0.9264057429277722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75</v>
      </c>
      <c r="B37" s="4">
        <v>360707.12245</v>
      </c>
      <c r="C37" s="4">
        <v>419708.20406</v>
      </c>
      <c r="D37" s="34">
        <v>16.357060323414746</v>
      </c>
      <c r="E37" s="34">
        <v>3.041811319446255</v>
      </c>
      <c r="F37" s="4">
        <v>3488924.68514</v>
      </c>
      <c r="G37" s="4">
        <v>3838332.79111</v>
      </c>
      <c r="H37" s="34">
        <v>10.014779265892328</v>
      </c>
      <c r="I37" s="34">
        <v>2.774623414394359</v>
      </c>
      <c r="J37" s="15">
        <v>3799952.591</v>
      </c>
      <c r="K37" s="15">
        <v>4143040.342</v>
      </c>
      <c r="L37" s="40">
        <v>9.028737669322153</v>
      </c>
      <c r="M37" s="41">
        <v>2.744779647318316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6652.78299</v>
      </c>
      <c r="C38" s="4">
        <v>7014.51875</v>
      </c>
      <c r="D38" s="34">
        <v>5.437359982186951</v>
      </c>
      <c r="E38" s="34">
        <v>0.050837325379438504</v>
      </c>
      <c r="F38" s="4">
        <v>74552.85489</v>
      </c>
      <c r="G38" s="4">
        <v>96204.55135</v>
      </c>
      <c r="H38" s="34">
        <v>29.042075574364357</v>
      </c>
      <c r="I38" s="34">
        <v>0.06954357927620472</v>
      </c>
      <c r="J38" s="15">
        <v>79869.22</v>
      </c>
      <c r="K38" s="15">
        <v>104015.27699999999</v>
      </c>
      <c r="L38" s="40">
        <v>30.231993000557644</v>
      </c>
      <c r="M38" s="41">
        <v>0.06891050816607687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427458.57442</v>
      </c>
      <c r="C39" s="4">
        <v>440171.5487</v>
      </c>
      <c r="D39" s="34">
        <v>2.9740833476669986</v>
      </c>
      <c r="E39" s="34">
        <v>3.1901182449663086</v>
      </c>
      <c r="F39" s="4">
        <v>3782286.28567</v>
      </c>
      <c r="G39" s="4">
        <v>4615830.98609</v>
      </c>
      <c r="H39" s="34">
        <v>22.038117621557678</v>
      </c>
      <c r="I39" s="34">
        <v>3.33665511248925</v>
      </c>
      <c r="J39" s="15">
        <v>4125433.272</v>
      </c>
      <c r="K39" s="15">
        <v>5013056.193999999</v>
      </c>
      <c r="L39" s="40">
        <v>21.515871509168345</v>
      </c>
      <c r="M39" s="41">
        <v>3.3211683875402187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427458.57442</v>
      </c>
      <c r="C40" s="11">
        <v>440171.5487</v>
      </c>
      <c r="D40" s="33">
        <v>2.9740833476669986</v>
      </c>
      <c r="E40" s="33">
        <v>3.1901182449663086</v>
      </c>
      <c r="F40" s="11">
        <v>3782286.28567</v>
      </c>
      <c r="G40" s="11">
        <v>4615830.98609</v>
      </c>
      <c r="H40" s="33">
        <v>22.038117621557678</v>
      </c>
      <c r="I40" s="33">
        <v>3.33665511248925</v>
      </c>
      <c r="J40" s="19">
        <v>4125433.272</v>
      </c>
      <c r="K40" s="19">
        <v>5013056.193999999</v>
      </c>
      <c r="L40" s="38">
        <v>21.515871509168345</v>
      </c>
      <c r="M40" s="39">
        <v>3.3211683875402187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82</v>
      </c>
      <c r="B41" s="48">
        <v>12676606.40295</v>
      </c>
      <c r="C41" s="49">
        <v>13797969.69578</v>
      </c>
      <c r="D41" s="50">
        <v>8.845926560984372</v>
      </c>
      <c r="E41" s="51">
        <v>100</v>
      </c>
      <c r="F41" s="49">
        <v>125695706.72126</v>
      </c>
      <c r="G41" s="49">
        <v>132486291.46456</v>
      </c>
      <c r="H41" s="50">
        <v>5.402399907228856</v>
      </c>
      <c r="I41" s="51">
        <v>95.77063438460694</v>
      </c>
      <c r="J41" s="52">
        <v>137738868.612</v>
      </c>
      <c r="K41" s="52">
        <v>144325223.505</v>
      </c>
      <c r="L41" s="53">
        <v>4.781769270628519</v>
      </c>
      <c r="M41" s="54">
        <v>95.61599776263802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4"/>
      <c r="C42" s="45"/>
      <c r="D42" s="46"/>
      <c r="E42" s="46"/>
      <c r="F42" s="45">
        <v>13084107.571740016</v>
      </c>
      <c r="G42" s="45">
        <v>5850780.557440013</v>
      </c>
      <c r="H42" s="46">
        <v>-55.28330438006377</v>
      </c>
      <c r="I42" s="46">
        <v>4.229365615393068</v>
      </c>
      <c r="J42" s="19">
        <v>13518431.961000025</v>
      </c>
      <c r="K42" s="19">
        <v>6617324.689999998</v>
      </c>
      <c r="L42" s="38">
        <v>-51.0496135269931</v>
      </c>
      <c r="M42" s="39">
        <v>4.3840022373619885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6" t="s">
        <v>81</v>
      </c>
      <c r="B43" s="77">
        <v>12676606.40295</v>
      </c>
      <c r="C43" s="77">
        <v>13797969.69578</v>
      </c>
      <c r="D43" s="78">
        <v>8.845926560984372</v>
      </c>
      <c r="E43" s="79">
        <v>100</v>
      </c>
      <c r="F43" s="77">
        <v>138779814.293</v>
      </c>
      <c r="G43" s="77">
        <v>138337072.022</v>
      </c>
      <c r="H43" s="78">
        <v>-0.3190249772674105</v>
      </c>
      <c r="I43" s="79">
        <v>100</v>
      </c>
      <c r="J43" s="77">
        <v>151257300.573</v>
      </c>
      <c r="K43" s="77">
        <v>150942548.195</v>
      </c>
      <c r="L43" s="80">
        <v>-0.20809070161087184</v>
      </c>
      <c r="M43" s="81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5"/>
      <c r="E44" s="35"/>
      <c r="F44" s="13"/>
      <c r="G44" s="13"/>
      <c r="H44" s="35"/>
      <c r="I44" s="35"/>
      <c r="J44" s="13"/>
      <c r="K44" s="13"/>
      <c r="L44" s="30"/>
      <c r="M44" s="3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5"/>
      <c r="E45" s="35"/>
      <c r="F45" s="13"/>
      <c r="G45" s="13"/>
      <c r="H45" s="35"/>
      <c r="I45" s="35"/>
      <c r="J45" s="13"/>
      <c r="K45" s="13"/>
      <c r="L45" s="30"/>
      <c r="M45" s="3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10"/>
      <c r="B46" s="13"/>
      <c r="C46" s="13"/>
      <c r="D46" s="35"/>
      <c r="E46" s="35"/>
      <c r="F46" s="13"/>
      <c r="G46" s="13"/>
      <c r="H46" s="35"/>
      <c r="I46" s="35"/>
      <c r="J46" s="13"/>
      <c r="K46" s="13"/>
      <c r="L46" s="30"/>
      <c r="M46" s="3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5"/>
      <c r="E47" s="35"/>
      <c r="F47" s="13"/>
      <c r="G47" s="13"/>
      <c r="H47" s="35"/>
      <c r="I47" s="35"/>
      <c r="J47" s="13"/>
      <c r="K47" s="13"/>
      <c r="L47" s="30"/>
      <c r="M47" s="3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5"/>
      <c r="E48" s="35"/>
      <c r="F48" s="13"/>
      <c r="G48" s="13"/>
      <c r="H48" s="35"/>
      <c r="I48" s="35"/>
      <c r="J48" s="13"/>
      <c r="K48" s="13"/>
      <c r="L48" s="30"/>
      <c r="M48" s="3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6.57421875" style="0" customWidth="1"/>
  </cols>
  <sheetData>
    <row r="1" spans="1:13" ht="25.5" customHeight="1">
      <c r="A1" s="92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 thickBot="1">
      <c r="A2" s="92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5" customFormat="1" ht="32.25" customHeight="1">
      <c r="A3" s="90" t="s">
        <v>34</v>
      </c>
      <c r="B3" s="87" t="s">
        <v>4</v>
      </c>
      <c r="C3" s="87"/>
      <c r="D3" s="87"/>
      <c r="E3" s="87"/>
      <c r="F3" s="87" t="s">
        <v>85</v>
      </c>
      <c r="G3" s="87"/>
      <c r="H3" s="87"/>
      <c r="I3" s="87"/>
      <c r="J3" s="87" t="s">
        <v>86</v>
      </c>
      <c r="K3" s="87"/>
      <c r="L3" s="87"/>
      <c r="M3" s="88"/>
    </row>
    <row r="4" spans="1:13" ht="37.5" customHeight="1">
      <c r="A4" s="93"/>
      <c r="B4" s="55">
        <v>2012</v>
      </c>
      <c r="C4" s="55">
        <v>2013</v>
      </c>
      <c r="D4" s="32" t="s">
        <v>76</v>
      </c>
      <c r="E4" s="32" t="s">
        <v>77</v>
      </c>
      <c r="F4" s="55">
        <v>2012</v>
      </c>
      <c r="G4" s="55">
        <v>2013</v>
      </c>
      <c r="H4" s="32" t="s">
        <v>76</v>
      </c>
      <c r="I4" s="32" t="s">
        <v>77</v>
      </c>
      <c r="J4" s="27" t="s">
        <v>65</v>
      </c>
      <c r="K4" s="27" t="s">
        <v>78</v>
      </c>
      <c r="L4" s="29" t="s">
        <v>79</v>
      </c>
      <c r="M4" s="37" t="s">
        <v>80</v>
      </c>
    </row>
    <row r="5" spans="1:13" ht="30" customHeight="1">
      <c r="A5" s="25" t="s">
        <v>83</v>
      </c>
      <c r="B5" s="6">
        <v>128236.889</v>
      </c>
      <c r="C5" s="6">
        <v>151168.337</v>
      </c>
      <c r="D5" s="7">
        <v>17.882099432402796</v>
      </c>
      <c r="E5" s="20">
        <v>1.0955839180008011</v>
      </c>
      <c r="F5" s="6">
        <v>1130490.778</v>
      </c>
      <c r="G5" s="6">
        <v>1373275.8650000002</v>
      </c>
      <c r="H5" s="7">
        <v>21.47607850720568</v>
      </c>
      <c r="I5" s="20">
        <v>1.036541856356281</v>
      </c>
      <c r="J5" s="15">
        <v>1248270.1169999999</v>
      </c>
      <c r="K5" s="15">
        <v>1503305.632</v>
      </c>
      <c r="L5" s="16">
        <v>20.4311159521253</v>
      </c>
      <c r="M5" s="17">
        <v>1.0416097723180306</v>
      </c>
    </row>
    <row r="6" spans="1:13" ht="30" customHeight="1">
      <c r="A6" s="25" t="s">
        <v>35</v>
      </c>
      <c r="B6" s="6">
        <v>1226079.336</v>
      </c>
      <c r="C6" s="6">
        <v>1212413.034</v>
      </c>
      <c r="D6" s="7">
        <v>-1.114634395893604</v>
      </c>
      <c r="E6" s="20">
        <v>8.786894454127378</v>
      </c>
      <c r="F6" s="6">
        <v>11905049.882</v>
      </c>
      <c r="G6" s="6">
        <v>11200856.992</v>
      </c>
      <c r="H6" s="7">
        <v>-5.9150771897622425</v>
      </c>
      <c r="I6" s="20">
        <v>8.454351667549991</v>
      </c>
      <c r="J6" s="15">
        <v>13120195.582</v>
      </c>
      <c r="K6" s="15">
        <v>12364720.06</v>
      </c>
      <c r="L6" s="16">
        <v>-5.758111739099834</v>
      </c>
      <c r="M6" s="17">
        <v>8.567262020656614</v>
      </c>
    </row>
    <row r="7" spans="1:13" ht="30" customHeight="1">
      <c r="A7" s="25" t="s">
        <v>36</v>
      </c>
      <c r="B7" s="6">
        <v>281484.227</v>
      </c>
      <c r="C7" s="6">
        <v>291286.119</v>
      </c>
      <c r="D7" s="7">
        <v>3.482217140358629</v>
      </c>
      <c r="E7" s="20">
        <v>2.1110795676297456</v>
      </c>
      <c r="F7" s="6">
        <v>2942510.08</v>
      </c>
      <c r="G7" s="6">
        <v>2818797.144</v>
      </c>
      <c r="H7" s="7">
        <v>-4.204333464849174</v>
      </c>
      <c r="I7" s="20">
        <v>2.127614195224746</v>
      </c>
      <c r="J7" s="15">
        <v>3253701.9349999996</v>
      </c>
      <c r="K7" s="15">
        <v>3075202.3109999998</v>
      </c>
      <c r="L7" s="16">
        <v>-5.4860472030299805</v>
      </c>
      <c r="M7" s="17">
        <v>2.130744880354836</v>
      </c>
    </row>
    <row r="8" spans="1:13" ht="30" customHeight="1">
      <c r="A8" s="25" t="s">
        <v>37</v>
      </c>
      <c r="B8" s="6">
        <v>185759.044</v>
      </c>
      <c r="C8" s="6">
        <v>224038.967</v>
      </c>
      <c r="D8" s="7">
        <v>20.60729974471661</v>
      </c>
      <c r="E8" s="20">
        <v>1.623709661175357</v>
      </c>
      <c r="F8" s="6">
        <v>1658921.5119999999</v>
      </c>
      <c r="G8" s="6">
        <v>1953045.954</v>
      </c>
      <c r="H8" s="7">
        <v>17.72985881926402</v>
      </c>
      <c r="I8" s="20">
        <v>1.4741494628308225</v>
      </c>
      <c r="J8" s="15">
        <v>1795817.7780000002</v>
      </c>
      <c r="K8" s="15">
        <v>2110667.386</v>
      </c>
      <c r="L8" s="16">
        <v>17.532380615512526</v>
      </c>
      <c r="M8" s="17">
        <v>1.462438328289688</v>
      </c>
    </row>
    <row r="9" spans="1:13" ht="30" customHeight="1">
      <c r="A9" s="25" t="s">
        <v>84</v>
      </c>
      <c r="B9" s="6">
        <v>105961.115</v>
      </c>
      <c r="C9" s="6">
        <v>98985.043</v>
      </c>
      <c r="D9" s="7">
        <v>-6.583615130890233</v>
      </c>
      <c r="E9" s="20">
        <v>0.7173884649760868</v>
      </c>
      <c r="F9" s="6">
        <v>1007802.7739999999</v>
      </c>
      <c r="G9" s="6">
        <v>1028848.669</v>
      </c>
      <c r="H9" s="7">
        <v>2.08829500602269</v>
      </c>
      <c r="I9" s="20">
        <v>0.7765699059124939</v>
      </c>
      <c r="J9" s="15">
        <v>1138549.633</v>
      </c>
      <c r="K9" s="15">
        <v>1137661.61</v>
      </c>
      <c r="L9" s="16">
        <v>-0.07799598491459107</v>
      </c>
      <c r="M9" s="17">
        <v>0.7882624965560325</v>
      </c>
    </row>
    <row r="10" spans="1:13" ht="30" customHeight="1">
      <c r="A10" s="25" t="s">
        <v>38</v>
      </c>
      <c r="B10" s="6">
        <v>1050887.913</v>
      </c>
      <c r="C10" s="6">
        <v>1140227.192</v>
      </c>
      <c r="D10" s="7">
        <v>8.501313783785056</v>
      </c>
      <c r="E10" s="20">
        <v>8.26373167300512</v>
      </c>
      <c r="F10" s="6">
        <v>10491663.487000002</v>
      </c>
      <c r="G10" s="6">
        <v>11081059.821999999</v>
      </c>
      <c r="H10" s="7">
        <v>5.617758668397111</v>
      </c>
      <c r="I10" s="20">
        <v>8.363929353910896</v>
      </c>
      <c r="J10" s="15">
        <v>11519245.545</v>
      </c>
      <c r="K10" s="15">
        <v>12001874.810999999</v>
      </c>
      <c r="L10" s="16">
        <v>4.189764547639903</v>
      </c>
      <c r="M10" s="17">
        <v>8.315853957550539</v>
      </c>
    </row>
    <row r="11" spans="1:13" ht="30" customHeight="1">
      <c r="A11" s="25" t="s">
        <v>39</v>
      </c>
      <c r="B11" s="6">
        <v>844388.716</v>
      </c>
      <c r="C11" s="6">
        <v>915820.914</v>
      </c>
      <c r="D11" s="7">
        <v>8.459634365838681</v>
      </c>
      <c r="E11" s="20">
        <v>6.6373599462643735</v>
      </c>
      <c r="F11" s="6">
        <v>7480374.42</v>
      </c>
      <c r="G11" s="6">
        <v>8534150.266</v>
      </c>
      <c r="H11" s="7">
        <v>14.08720722832482</v>
      </c>
      <c r="I11" s="20">
        <v>6.441534570436136</v>
      </c>
      <c r="J11" s="15">
        <v>8141953.146</v>
      </c>
      <c r="K11" s="15">
        <v>9254680.471</v>
      </c>
      <c r="L11" s="16">
        <v>13.666589638220463</v>
      </c>
      <c r="M11" s="17">
        <v>6.412379101812901</v>
      </c>
    </row>
    <row r="12" spans="1:13" ht="30" customHeight="1">
      <c r="A12" s="25" t="s">
        <v>40</v>
      </c>
      <c r="B12" s="6">
        <v>588182.3</v>
      </c>
      <c r="C12" s="6">
        <v>619238.257</v>
      </c>
      <c r="D12" s="7">
        <v>5.279988364151715</v>
      </c>
      <c r="E12" s="20">
        <v>4.487894020955242</v>
      </c>
      <c r="F12" s="6">
        <v>5201630.771</v>
      </c>
      <c r="G12" s="6">
        <v>5947319.942</v>
      </c>
      <c r="H12" s="7">
        <v>14.335680555362512</v>
      </c>
      <c r="I12" s="20">
        <v>4.489007787976677</v>
      </c>
      <c r="J12" s="15">
        <v>5715212.838</v>
      </c>
      <c r="K12" s="15">
        <v>6525387.409</v>
      </c>
      <c r="L12" s="16">
        <v>14.17575502373617</v>
      </c>
      <c r="M12" s="17">
        <v>4.521307676026477</v>
      </c>
    </row>
    <row r="13" spans="1:13" ht="30" customHeight="1">
      <c r="A13" s="25" t="s">
        <v>41</v>
      </c>
      <c r="B13" s="6">
        <v>3586476.619</v>
      </c>
      <c r="C13" s="6">
        <v>3752595.816</v>
      </c>
      <c r="D13" s="7">
        <v>4.631821552103646</v>
      </c>
      <c r="E13" s="20">
        <v>27.196724581065503</v>
      </c>
      <c r="F13" s="6">
        <v>37024708.527</v>
      </c>
      <c r="G13" s="6">
        <v>37045277.417</v>
      </c>
      <c r="H13" s="7">
        <v>0.055554495412167476</v>
      </c>
      <c r="I13" s="20">
        <v>27.96159286106043</v>
      </c>
      <c r="J13" s="15">
        <v>40453231.249</v>
      </c>
      <c r="K13" s="15">
        <v>40455585.756</v>
      </c>
      <c r="L13" s="16">
        <v>0.005820318741676508</v>
      </c>
      <c r="M13" s="17">
        <v>28.03084919747026</v>
      </c>
    </row>
    <row r="14" spans="1:13" ht="30" customHeight="1">
      <c r="A14" s="25" t="s">
        <v>42</v>
      </c>
      <c r="B14" s="6">
        <v>1685775.34</v>
      </c>
      <c r="C14" s="6">
        <v>1924649.679</v>
      </c>
      <c r="D14" s="7">
        <v>14.169998417464091</v>
      </c>
      <c r="E14" s="20">
        <v>13.948788998702847</v>
      </c>
      <c r="F14" s="6">
        <v>17091763.582</v>
      </c>
      <c r="G14" s="6">
        <v>18442334.933000002</v>
      </c>
      <c r="H14" s="7">
        <v>7.901884112312101</v>
      </c>
      <c r="I14" s="20">
        <v>13.920183536463815</v>
      </c>
      <c r="J14" s="15">
        <v>18669451.753</v>
      </c>
      <c r="K14" s="15">
        <v>20020599.219</v>
      </c>
      <c r="L14" s="16">
        <v>7.237210197042265</v>
      </c>
      <c r="M14" s="17">
        <v>13.871864343666035</v>
      </c>
    </row>
    <row r="15" spans="1:13" ht="30" customHeight="1">
      <c r="A15" s="25" t="s">
        <v>43</v>
      </c>
      <c r="B15" s="6">
        <v>124965.851</v>
      </c>
      <c r="C15" s="6">
        <v>153964.529</v>
      </c>
      <c r="D15" s="7">
        <v>23.205281897372117</v>
      </c>
      <c r="E15" s="20">
        <v>1.1158491603633107</v>
      </c>
      <c r="F15" s="6">
        <v>1345335.7029999997</v>
      </c>
      <c r="G15" s="6">
        <v>1261089.359</v>
      </c>
      <c r="H15" s="7">
        <v>-6.262105719199799</v>
      </c>
      <c r="I15" s="20">
        <v>0.9518640344043418</v>
      </c>
      <c r="J15" s="15">
        <v>1458391.8269999998</v>
      </c>
      <c r="K15" s="15">
        <v>1378958.2889999999</v>
      </c>
      <c r="L15" s="16">
        <v>-5.446652712213805</v>
      </c>
      <c r="M15" s="17">
        <v>0.9554520377406203</v>
      </c>
    </row>
    <row r="16" spans="1:13" ht="30" customHeight="1">
      <c r="A16" s="25" t="s">
        <v>44</v>
      </c>
      <c r="B16" s="6">
        <v>992622.483</v>
      </c>
      <c r="C16" s="6">
        <v>1102366.676</v>
      </c>
      <c r="D16" s="7">
        <v>11.055985017417742</v>
      </c>
      <c r="E16" s="20">
        <v>7.9893397382918865</v>
      </c>
      <c r="F16" s="6">
        <v>9731310.511999998</v>
      </c>
      <c r="G16" s="6">
        <v>10795377.522</v>
      </c>
      <c r="H16" s="7">
        <v>10.934467754244052</v>
      </c>
      <c r="I16" s="20">
        <v>8.148297761514032</v>
      </c>
      <c r="J16" s="15">
        <v>10663960.369999997</v>
      </c>
      <c r="K16" s="15">
        <v>11750561.004999999</v>
      </c>
      <c r="L16" s="16">
        <v>10.189466176720252</v>
      </c>
      <c r="M16" s="17">
        <v>8.14172375363467</v>
      </c>
    </row>
    <row r="17" spans="1:13" ht="30" customHeight="1">
      <c r="A17" s="25" t="s">
        <v>45</v>
      </c>
      <c r="B17" s="6">
        <v>1875786.569</v>
      </c>
      <c r="C17" s="6">
        <v>2211215.133</v>
      </c>
      <c r="D17" s="7">
        <v>17.882021843179114</v>
      </c>
      <c r="E17" s="20">
        <v>16.025655815442374</v>
      </c>
      <c r="F17" s="6">
        <v>18684144.698</v>
      </c>
      <c r="G17" s="6">
        <v>21004857.583000004</v>
      </c>
      <c r="H17" s="7">
        <v>12.42076061018956</v>
      </c>
      <c r="I17" s="20">
        <v>15.854363006359339</v>
      </c>
      <c r="J17" s="15">
        <v>20560886.841</v>
      </c>
      <c r="K17" s="15">
        <v>22746019.551000003</v>
      </c>
      <c r="L17" s="16">
        <v>10.62761896847115</v>
      </c>
      <c r="M17" s="17">
        <v>15.760252433923288</v>
      </c>
    </row>
    <row r="18" spans="1:13" s="5" customFormat="1" ht="39" customHeight="1" thickBot="1">
      <c r="A18" s="26" t="s">
        <v>32</v>
      </c>
      <c r="B18" s="82">
        <v>12676606.402</v>
      </c>
      <c r="C18" s="82">
        <v>13797969.695999997</v>
      </c>
      <c r="D18" s="83">
        <v>8.845926570876866</v>
      </c>
      <c r="E18" s="82">
        <v>100</v>
      </c>
      <c r="F18" s="82">
        <v>125695706.72599998</v>
      </c>
      <c r="G18" s="82">
        <v>132486291.46800001</v>
      </c>
      <c r="H18" s="83">
        <v>5.402399905990906</v>
      </c>
      <c r="I18" s="82">
        <v>100</v>
      </c>
      <c r="J18" s="84">
        <v>137738868.614</v>
      </c>
      <c r="K18" s="84">
        <v>144325223.51000002</v>
      </c>
      <c r="L18" s="85">
        <v>4.781769272737137</v>
      </c>
      <c r="M18" s="86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4" t="s">
        <v>46</v>
      </c>
      <c r="B1" s="95"/>
      <c r="C1" s="95"/>
      <c r="D1" s="95"/>
      <c r="E1" s="95"/>
      <c r="F1" s="95"/>
      <c r="G1" s="95"/>
      <c r="H1" s="96"/>
    </row>
    <row r="2" spans="1:8" ht="12.75">
      <c r="A2" s="97" t="s">
        <v>47</v>
      </c>
      <c r="B2" s="98"/>
      <c r="C2" s="98"/>
      <c r="D2" s="98"/>
      <c r="E2" s="98"/>
      <c r="F2" s="98"/>
      <c r="G2" s="98"/>
      <c r="H2" s="99"/>
    </row>
    <row r="3" spans="1:8" ht="12.75">
      <c r="A3" s="97" t="s">
        <v>64</v>
      </c>
      <c r="B3" s="98"/>
      <c r="C3" s="98"/>
      <c r="D3" s="98"/>
      <c r="E3" s="98"/>
      <c r="F3" s="98"/>
      <c r="G3" s="98"/>
      <c r="H3" s="99"/>
    </row>
    <row r="4" spans="1:8" ht="12.75">
      <c r="A4" s="56" t="s">
        <v>0</v>
      </c>
      <c r="B4" s="57"/>
      <c r="C4" s="57"/>
      <c r="D4" s="58"/>
      <c r="E4" s="58"/>
      <c r="F4" s="58"/>
      <c r="G4" s="58"/>
      <c r="H4" s="59" t="s">
        <v>48</v>
      </c>
    </row>
    <row r="5" spans="1:8" ht="12.75">
      <c r="A5" s="60" t="s">
        <v>49</v>
      </c>
      <c r="B5" s="100">
        <v>2011</v>
      </c>
      <c r="C5" s="101"/>
      <c r="D5" s="100">
        <v>2012</v>
      </c>
      <c r="E5" s="101"/>
      <c r="F5" s="100">
        <v>2013</v>
      </c>
      <c r="G5" s="101"/>
      <c r="H5" s="61" t="s">
        <v>50</v>
      </c>
    </row>
    <row r="6" spans="1:8" ht="12.75">
      <c r="A6" s="60"/>
      <c r="B6" s="62" t="s">
        <v>48</v>
      </c>
      <c r="C6" s="62" t="s">
        <v>51</v>
      </c>
      <c r="D6" s="62" t="s">
        <v>48</v>
      </c>
      <c r="E6" s="62" t="s">
        <v>51</v>
      </c>
      <c r="F6" s="62" t="s">
        <v>48</v>
      </c>
      <c r="G6" s="62" t="s">
        <v>51</v>
      </c>
      <c r="H6" s="63" t="s">
        <v>78</v>
      </c>
    </row>
    <row r="7" spans="1:8" ht="12.75">
      <c r="A7" s="64" t="s">
        <v>52</v>
      </c>
      <c r="B7" s="65">
        <v>126734</v>
      </c>
      <c r="C7" s="65">
        <f>B7</f>
        <v>126734</v>
      </c>
      <c r="D7" s="65">
        <v>118872</v>
      </c>
      <c r="E7" s="65">
        <f>D7</f>
        <v>118872</v>
      </c>
      <c r="F7" s="65">
        <v>166797</v>
      </c>
      <c r="G7" s="65">
        <f>F7</f>
        <v>166797</v>
      </c>
      <c r="H7" s="66">
        <f aca="true" t="shared" si="0" ref="H7:H14">((F7-D7)/D7)*100</f>
        <v>40.31647486371896</v>
      </c>
    </row>
    <row r="8" spans="1:8" ht="12.75">
      <c r="A8" s="64" t="s">
        <v>53</v>
      </c>
      <c r="B8" s="65">
        <v>132238</v>
      </c>
      <c r="C8" s="65">
        <f aca="true" t="shared" si="1" ref="C8:C18">C7+B8</f>
        <v>258972</v>
      </c>
      <c r="D8" s="65">
        <v>124660</v>
      </c>
      <c r="E8" s="65">
        <f aca="true" t="shared" si="2" ref="E8:E18">E7+D8</f>
        <v>243532</v>
      </c>
      <c r="F8" s="65">
        <v>167676</v>
      </c>
      <c r="G8" s="65">
        <f aca="true" t="shared" si="3" ref="G8:G17">G7+F8</f>
        <v>334473</v>
      </c>
      <c r="H8" s="66">
        <f t="shared" si="0"/>
        <v>34.50665811005936</v>
      </c>
    </row>
    <row r="9" spans="1:8" ht="12.75">
      <c r="A9" s="64" t="s">
        <v>54</v>
      </c>
      <c r="B9" s="65">
        <v>143417</v>
      </c>
      <c r="C9" s="65">
        <f t="shared" si="1"/>
        <v>402389</v>
      </c>
      <c r="D9" s="65">
        <v>157699</v>
      </c>
      <c r="E9" s="65">
        <f t="shared" si="2"/>
        <v>401231</v>
      </c>
      <c r="F9" s="65">
        <v>168058</v>
      </c>
      <c r="G9" s="65">
        <f t="shared" si="3"/>
        <v>502531</v>
      </c>
      <c r="H9" s="66">
        <f t="shared" si="0"/>
        <v>6.568843175923754</v>
      </c>
    </row>
    <row r="10" spans="1:8" ht="12.75">
      <c r="A10" s="64" t="s">
        <v>55</v>
      </c>
      <c r="B10" s="65">
        <v>152047</v>
      </c>
      <c r="C10" s="65">
        <f t="shared" si="1"/>
        <v>554436</v>
      </c>
      <c r="D10" s="65">
        <v>139376</v>
      </c>
      <c r="E10" s="65">
        <f t="shared" si="2"/>
        <v>540607</v>
      </c>
      <c r="F10" s="65">
        <v>161395</v>
      </c>
      <c r="G10" s="65">
        <f t="shared" si="3"/>
        <v>663926</v>
      </c>
      <c r="H10" s="66">
        <f t="shared" si="0"/>
        <v>15.798272299391575</v>
      </c>
    </row>
    <row r="11" spans="1:8" ht="12.75">
      <c r="A11" s="64" t="s">
        <v>56</v>
      </c>
      <c r="B11" s="65">
        <v>143193</v>
      </c>
      <c r="C11" s="65">
        <f t="shared" si="1"/>
        <v>697629</v>
      </c>
      <c r="D11" s="65">
        <v>149969</v>
      </c>
      <c r="E11" s="65">
        <f t="shared" si="2"/>
        <v>690576</v>
      </c>
      <c r="F11" s="65">
        <v>171476</v>
      </c>
      <c r="G11" s="65">
        <f t="shared" si="3"/>
        <v>835402</v>
      </c>
      <c r="H11" s="67">
        <f t="shared" si="0"/>
        <v>14.340963799185166</v>
      </c>
    </row>
    <row r="12" spans="1:8" ht="12.75">
      <c r="A12" s="64" t="s">
        <v>57</v>
      </c>
      <c r="B12" s="65">
        <v>147374</v>
      </c>
      <c r="C12" s="65">
        <f t="shared" si="1"/>
        <v>845003</v>
      </c>
      <c r="D12" s="65">
        <v>154855</v>
      </c>
      <c r="E12" s="65">
        <f t="shared" si="2"/>
        <v>845431</v>
      </c>
      <c r="F12" s="65">
        <v>171078</v>
      </c>
      <c r="G12" s="65">
        <f t="shared" si="3"/>
        <v>1006480</v>
      </c>
      <c r="H12" s="67">
        <f t="shared" si="0"/>
        <v>10.476251977656517</v>
      </c>
    </row>
    <row r="13" spans="1:8" ht="12.75">
      <c r="A13" s="64" t="s">
        <v>58</v>
      </c>
      <c r="B13" s="65">
        <v>151903</v>
      </c>
      <c r="C13" s="65">
        <f t="shared" si="1"/>
        <v>996906</v>
      </c>
      <c r="D13" s="65">
        <v>148300</v>
      </c>
      <c r="E13" s="65">
        <f t="shared" si="2"/>
        <v>993731</v>
      </c>
      <c r="F13" s="65">
        <v>188543</v>
      </c>
      <c r="G13" s="65">
        <f t="shared" si="3"/>
        <v>1195023</v>
      </c>
      <c r="H13" s="67">
        <f t="shared" si="0"/>
        <v>27.136210384356037</v>
      </c>
    </row>
    <row r="14" spans="1:8" ht="12.75">
      <c r="A14" s="64" t="s">
        <v>59</v>
      </c>
      <c r="B14" s="65">
        <v>160975</v>
      </c>
      <c r="C14" s="65">
        <f t="shared" si="1"/>
        <v>1157881</v>
      </c>
      <c r="D14" s="65">
        <v>151170</v>
      </c>
      <c r="E14" s="65">
        <f t="shared" si="2"/>
        <v>1144901</v>
      </c>
      <c r="F14" s="65">
        <v>159826</v>
      </c>
      <c r="G14" s="65">
        <f t="shared" si="3"/>
        <v>1354849</v>
      </c>
      <c r="H14" s="67">
        <f t="shared" si="0"/>
        <v>5.7260038367400945</v>
      </c>
    </row>
    <row r="15" spans="1:8" ht="12.75">
      <c r="A15" s="64" t="s">
        <v>60</v>
      </c>
      <c r="B15" s="68">
        <v>136094</v>
      </c>
      <c r="C15" s="65">
        <f t="shared" si="1"/>
        <v>1293975</v>
      </c>
      <c r="D15" s="68">
        <v>173139</v>
      </c>
      <c r="E15" s="65">
        <f t="shared" si="2"/>
        <v>1318040</v>
      </c>
      <c r="F15" s="65">
        <v>196107</v>
      </c>
      <c r="G15" s="65">
        <f t="shared" si="3"/>
        <v>1550956</v>
      </c>
      <c r="H15" s="67">
        <f>((F15-D15)/D15)*100</f>
        <v>13.265642056382443</v>
      </c>
    </row>
    <row r="16" spans="1:8" ht="12.75">
      <c r="A16" s="64" t="s">
        <v>61</v>
      </c>
      <c r="B16" s="65">
        <v>152335</v>
      </c>
      <c r="C16" s="65">
        <f t="shared" si="1"/>
        <v>1446310</v>
      </c>
      <c r="D16" s="65">
        <v>155735</v>
      </c>
      <c r="E16" s="65">
        <f t="shared" si="2"/>
        <v>1473775</v>
      </c>
      <c r="F16" s="65">
        <v>178051</v>
      </c>
      <c r="G16" s="65">
        <f t="shared" si="3"/>
        <v>1729007</v>
      </c>
      <c r="H16" s="67">
        <f>((F16-D16)/D16)*100</f>
        <v>14.329469932898833</v>
      </c>
    </row>
    <row r="17" spans="1:8" ht="12.75">
      <c r="A17" s="64" t="s">
        <v>4</v>
      </c>
      <c r="B17" s="65">
        <v>128213</v>
      </c>
      <c r="C17" s="65">
        <f t="shared" si="1"/>
        <v>1574523</v>
      </c>
      <c r="D17" s="65">
        <v>186239</v>
      </c>
      <c r="E17" s="65">
        <f t="shared" si="2"/>
        <v>1660014</v>
      </c>
      <c r="F17" s="69">
        <v>224039</v>
      </c>
      <c r="G17" s="65">
        <f t="shared" si="3"/>
        <v>1953046</v>
      </c>
      <c r="H17" s="67">
        <f>((F17-D17)/D17)*100</f>
        <v>20.296500732929193</v>
      </c>
    </row>
    <row r="18" spans="1:8" ht="12.75">
      <c r="A18" s="64" t="s">
        <v>62</v>
      </c>
      <c r="B18" s="65">
        <v>137528</v>
      </c>
      <c r="C18" s="65">
        <f t="shared" si="1"/>
        <v>1712051</v>
      </c>
      <c r="D18" s="65">
        <v>158706</v>
      </c>
      <c r="E18" s="65">
        <f t="shared" si="2"/>
        <v>1818720</v>
      </c>
      <c r="F18" s="65"/>
      <c r="G18" s="65"/>
      <c r="H18" s="70"/>
    </row>
    <row r="19" spans="1:8" ht="13.5" thickBot="1">
      <c r="A19" s="71" t="s">
        <v>63</v>
      </c>
      <c r="B19" s="72">
        <f>SUM(B7:B18)</f>
        <v>1712051</v>
      </c>
      <c r="C19" s="73"/>
      <c r="D19" s="72">
        <f>SUM(D7:D18)</f>
        <v>1818720</v>
      </c>
      <c r="E19" s="74"/>
      <c r="F19" s="72">
        <f>SUM(F7:F18)</f>
        <v>1953046</v>
      </c>
      <c r="G19" s="74"/>
      <c r="H19" s="75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2013-12-03T07:07:14Z</cp:lastPrinted>
  <dcterms:created xsi:type="dcterms:W3CDTF">2010-11-12T12:53:26Z</dcterms:created>
  <dcterms:modified xsi:type="dcterms:W3CDTF">2013-12-03T07:08:33Z</dcterms:modified>
  <cp:category/>
  <cp:version/>
  <cp:contentType/>
  <cp:contentStatus/>
</cp:coreProperties>
</file>