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<sst xmlns="http://schemas.openxmlformats.org/spreadsheetml/2006/main" count="110" uniqueCount="87">
  <si>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</si>
  <si>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</si>
  <si>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</si>
  <si>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</si>
  <si>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</si>
  <si>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</si>
  <si>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</si>
  <si>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</si>
  <si>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</si>
  <si>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</si>
  <si>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</si>
  <si>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</si>
  <si>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</si>
  <si>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</si>
  <si>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</si>
  <si>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</si>
  <si>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</si>
  <si>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</si>
  <si>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</si>
  <si>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</si>
  <si>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</si>
  <si>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</si>
  <si>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</si>
  <si>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</si>
  <si>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</si>
  <si>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</si>
  <si>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</si>
  <si>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</si>
  <si>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</si>
  <si>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</si>
  <si>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</si>
  <si>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</si>
  <si>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</si>
  <si>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</si>
  <si>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</si>
  <si>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</si>
  <si>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</si>
  <si>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</si>
  <si>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</si>
  <si>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</si>
  <si>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</si>
  <si>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</si>
  <si>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</si>
  <si>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</si>
  <si>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</si>
  <si>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</si>
  <si>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</si>
  <si>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</si>
  <si>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</si>
  <si>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</si>
  <si>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</si>
  <si>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</si>
  <si>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</si>
  <si>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</si>
  <si>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</si>
  <si>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</si>
  <si>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</si>
  <si>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</si>
  <si>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</si>
  <si>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</si>
  <si>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</si>
  <si>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</si>
  <si>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</si>
  <si>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</si>
  <si>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</si>
  <si>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</si>
  <si>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</si>
  <si>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</si>
  <si>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</si>
  <si>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</si>
  <si>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</si>
  <si>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</si>
  <si>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</si>
  <si>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</si>
  <si>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</si>
  <si>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</si>
  <si>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</si>
  <si>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</si>
  <si>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</si>
  <si>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</si>
  <si>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</si>
  <si>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</si>
  <si>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</si>
  <si>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</si>
  <si>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EKİM</t>
  </si>
  <si>
    <t>OCAK - EKİM</t>
  </si>
  <si>
    <t>01 KASIM - 31 EKİM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</si>
</sst>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186" fontId="10" fillId="0" borderId="11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20" fillId="0" borderId="4" xfId="0" applyNumberFormat="1" applyFont="1" applyBorder="1" applyAlignment="1">
      <alignment vertical="center"/>
    </xf>
    <xf numFmtId="4" fontId="20" fillId="0" borderId="4" xfId="0" applyNumberFormat="1" applyFont="1" applyBorder="1" applyAlignment="1">
      <alignment horizontal="center" vertical="center"/>
    </xf>
    <xf numFmtId="0" fontId="17" fillId="2" borderId="4" xfId="19" applyFont="1" applyFill="1" applyBorder="1" applyAlignment="1">
      <alignment horizontal="left" vertical="center"/>
      <protection/>
    </xf>
    <xf numFmtId="0" fontId="7" fillId="2" borderId="4" xfId="19" applyFont="1" applyFill="1" applyBorder="1" applyAlignment="1">
      <alignment horizontal="left" vertical="center" wrapText="1"/>
      <protection/>
    </xf>
    <xf numFmtId="0" fontId="7" fillId="2" borderId="4" xfId="19" applyFont="1" applyFill="1" applyBorder="1" applyAlignment="1">
      <alignment horizontal="left" vertical="center"/>
      <protection/>
    </xf>
    <xf numFmtId="0" fontId="7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20" fillId="2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86" fontId="8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86" fontId="1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118877</c:v>
              </c:pt>
              <c:pt idx="2">
                <c:v>124660</c:v>
              </c:pt>
              <c:pt idx="3">
                <c:v>157699</c:v>
              </c:pt>
              <c:pt idx="4">
                <c:v>139376</c:v>
              </c:pt>
              <c:pt idx="5">
                <c:v>150198</c:v>
              </c:pt>
              <c:pt idx="6">
                <c:v>154940</c:v>
              </c:pt>
              <c:pt idx="7">
                <c:v>148439</c:v>
              </c:pt>
              <c:pt idx="8">
                <c:v>151643</c:v>
              </c:pt>
              <c:pt idx="9">
                <c:v>173422</c:v>
              </c:pt>
              <c:pt idx="10">
                <c:v>156435</c:v>
              </c:pt>
            </c:numLit>
          </c:val>
          <c:smooth val="0"/>
        </c:ser>
        <c:axId val="16918843"/>
        <c:axId val="18051860"/>
      </c:line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051860"/>
        <c:crosses val="autoZero"/>
        <c:auto val="0"/>
        <c:lblOffset val="100"/>
        <c:noMultiLvlLbl val="0"/>
      </c:catAx>
      <c:valAx>
        <c:axId val="18051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918843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16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6" width="8.140625" style="2" customWidth="1"/>
    <col min="7" max="7" width="8.28125" style="2" customWidth="1"/>
    <col min="8" max="8" width="8.00390625" style="2" bestFit="1" customWidth="1"/>
    <col min="9" max="9" width="7.421875" style="2" bestFit="1" customWidth="1"/>
    <col min="10" max="11" width="8.28125" style="40" bestFit="1" customWidth="1"/>
    <col min="12" max="12" width="8.7109375" style="42" customWidth="1"/>
    <col min="13" max="13" width="6.00390625" style="42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30"/>
      <c r="O1" s="30"/>
      <c r="P1" s="30"/>
    </row>
    <row r="2" spans="1:16" ht="25.5" customHeight="1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0"/>
      <c r="O2" s="30"/>
      <c r="P2" s="30"/>
    </row>
    <row r="3" spans="1:13" ht="32.25" customHeight="1">
      <c r="A3" s="65" t="s">
        <v>3</v>
      </c>
      <c r="B3" s="63" t="s">
        <v>84</v>
      </c>
      <c r="C3" s="63"/>
      <c r="D3" s="63"/>
      <c r="E3" s="63"/>
      <c r="F3" s="67" t="s">
        <v>85</v>
      </c>
      <c r="G3" s="68"/>
      <c r="H3" s="68"/>
      <c r="I3" s="69"/>
      <c r="J3" s="63" t="s">
        <v>86</v>
      </c>
      <c r="K3" s="63"/>
      <c r="L3" s="63"/>
      <c r="M3" s="63"/>
    </row>
    <row r="4" spans="1:121" ht="27">
      <c r="A4" s="66"/>
      <c r="B4" s="31">
        <v>2011</v>
      </c>
      <c r="C4" s="31">
        <v>2012</v>
      </c>
      <c r="D4" s="32" t="s">
        <v>70</v>
      </c>
      <c r="E4" s="32" t="s">
        <v>71</v>
      </c>
      <c r="F4" s="31">
        <v>2011</v>
      </c>
      <c r="G4" s="31">
        <v>2012</v>
      </c>
      <c r="H4" s="32" t="s">
        <v>70</v>
      </c>
      <c r="I4" s="32" t="s">
        <v>71</v>
      </c>
      <c r="J4" s="31" t="s">
        <v>67</v>
      </c>
      <c r="K4" s="31" t="s">
        <v>68</v>
      </c>
      <c r="L4" s="32" t="s">
        <v>83</v>
      </c>
      <c r="M4" s="32" t="s">
        <v>69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</row>
    <row r="5" spans="1:121" ht="19.5" customHeight="1">
      <c r="A5" s="53" t="s">
        <v>5</v>
      </c>
      <c r="B5" s="33">
        <v>1765024.27178</v>
      </c>
      <c r="C5" s="33">
        <v>1704409.42139</v>
      </c>
      <c r="D5" s="35">
        <v>-3.4342219174624087</v>
      </c>
      <c r="E5" s="35">
        <v>14.462600056054386</v>
      </c>
      <c r="F5" s="33">
        <v>14304117.915</v>
      </c>
      <c r="G5" s="33">
        <v>15354522.583999999</v>
      </c>
      <c r="H5" s="35">
        <v>7.343372553567207</v>
      </c>
      <c r="I5" s="35">
        <v>12.302546420848657</v>
      </c>
      <c r="J5" s="47">
        <v>17402409.612999998</v>
      </c>
      <c r="K5" s="47">
        <v>18922921.738</v>
      </c>
      <c r="L5" s="48">
        <v>8.73736545003599</v>
      </c>
      <c r="M5" s="48">
        <v>12.754415719300088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ht="19.5" customHeight="1">
      <c r="A6" s="53" t="s">
        <v>6</v>
      </c>
      <c r="B6" s="33">
        <v>1324385.44948</v>
      </c>
      <c r="C6" s="33">
        <v>1238623.80628</v>
      </c>
      <c r="D6" s="35">
        <v>-6.475580295273787</v>
      </c>
      <c r="E6" s="35">
        <v>10.510221608330593</v>
      </c>
      <c r="F6" s="33">
        <v>10375296.491999999</v>
      </c>
      <c r="G6" s="33">
        <v>10883219.49</v>
      </c>
      <c r="H6" s="35">
        <v>4.895503452760525</v>
      </c>
      <c r="I6" s="35">
        <v>8.719991927559489</v>
      </c>
      <c r="J6" s="47">
        <v>12697172.445</v>
      </c>
      <c r="K6" s="47">
        <v>13571374.202</v>
      </c>
      <c r="L6" s="48">
        <v>6.88501129512697</v>
      </c>
      <c r="M6" s="48">
        <v>9.147369040104016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ht="25.5" customHeight="1">
      <c r="A7" s="54" t="s">
        <v>73</v>
      </c>
      <c r="B7" s="15">
        <v>475807.79245</v>
      </c>
      <c r="C7" s="15">
        <v>489547.6412</v>
      </c>
      <c r="D7" s="36">
        <v>2.887688887828345</v>
      </c>
      <c r="E7" s="36">
        <v>4.154008804578386</v>
      </c>
      <c r="F7" s="15">
        <v>4398411.217</v>
      </c>
      <c r="G7" s="15">
        <v>4793052.594</v>
      </c>
      <c r="H7" s="36">
        <v>8.972362008233741</v>
      </c>
      <c r="I7" s="36">
        <v>3.840350731366906</v>
      </c>
      <c r="J7" s="43">
        <v>5188017.864999999</v>
      </c>
      <c r="K7" s="43">
        <v>5852569.829</v>
      </c>
      <c r="L7" s="44">
        <v>12.80936151903557</v>
      </c>
      <c r="M7" s="44">
        <v>3.944745407650167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ht="19.5" customHeight="1">
      <c r="A8" s="55" t="s">
        <v>7</v>
      </c>
      <c r="B8" s="15">
        <v>202144.63108</v>
      </c>
      <c r="C8" s="15">
        <v>173799.37338</v>
      </c>
      <c r="D8" s="36">
        <v>-14.022265913548887</v>
      </c>
      <c r="E8" s="36">
        <v>1.474757646632751</v>
      </c>
      <c r="F8" s="15">
        <v>1717370.4540000001</v>
      </c>
      <c r="G8" s="15">
        <v>1588822.8690000002</v>
      </c>
      <c r="H8" s="36">
        <v>-7.485140128071631</v>
      </c>
      <c r="I8" s="36">
        <v>1.2730169234142596</v>
      </c>
      <c r="J8" s="43">
        <v>2278913.212</v>
      </c>
      <c r="K8" s="43">
        <v>2207234.5870000003</v>
      </c>
      <c r="L8" s="44">
        <v>-3.1452985845430055</v>
      </c>
      <c r="M8" s="44">
        <v>1.487718857711192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ht="19.5" customHeight="1">
      <c r="A9" s="55" t="s">
        <v>8</v>
      </c>
      <c r="B9" s="15">
        <v>123822.29637</v>
      </c>
      <c r="C9" s="15">
        <v>122962.23291</v>
      </c>
      <c r="D9" s="36">
        <v>-0.6945949842748748</v>
      </c>
      <c r="E9" s="36">
        <v>1.0433840450884357</v>
      </c>
      <c r="F9" s="15">
        <v>946790.4559999998</v>
      </c>
      <c r="G9" s="15">
        <v>1030555.4000000001</v>
      </c>
      <c r="H9" s="36">
        <v>8.847252680798082</v>
      </c>
      <c r="I9" s="36">
        <v>0.8257147415946162</v>
      </c>
      <c r="J9" s="43">
        <v>1166623.4340000001</v>
      </c>
      <c r="K9" s="43">
        <v>1288154.858</v>
      </c>
      <c r="L9" s="44">
        <v>10.4173652318388</v>
      </c>
      <c r="M9" s="44">
        <v>0.8682413211472941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ht="19.5" customHeight="1">
      <c r="A10" s="55" t="s">
        <v>9</v>
      </c>
      <c r="B10" s="15">
        <v>191153.33801</v>
      </c>
      <c r="C10" s="15">
        <v>176690.5535</v>
      </c>
      <c r="D10" s="36">
        <v>-7.566064323314819</v>
      </c>
      <c r="E10" s="36">
        <v>1.4992904738049186</v>
      </c>
      <c r="F10" s="15">
        <v>1119536.395</v>
      </c>
      <c r="G10" s="15">
        <v>1091152.76</v>
      </c>
      <c r="H10" s="36">
        <v>-2.5353025704894576</v>
      </c>
      <c r="I10" s="36">
        <v>0.8742673312503649</v>
      </c>
      <c r="J10" s="43">
        <v>1385589.508</v>
      </c>
      <c r="K10" s="43">
        <v>1342871.775</v>
      </c>
      <c r="L10" s="44">
        <v>-3.083000611173797</v>
      </c>
      <c r="M10" s="44">
        <v>0.9051215828721518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ht="19.5" customHeight="1">
      <c r="A11" s="55" t="s">
        <v>10</v>
      </c>
      <c r="B11" s="15">
        <v>261411.75947</v>
      </c>
      <c r="C11" s="15">
        <v>201854.10933</v>
      </c>
      <c r="D11" s="36">
        <v>-22.783079942826713</v>
      </c>
      <c r="E11" s="36">
        <v>1.7128133746937724</v>
      </c>
      <c r="F11" s="15">
        <v>1406264.935</v>
      </c>
      <c r="G11" s="15">
        <v>1445599.525</v>
      </c>
      <c r="H11" s="36">
        <v>2.7970966935899493</v>
      </c>
      <c r="I11" s="36">
        <v>1.158261689021934</v>
      </c>
      <c r="J11" s="43">
        <v>1741598.3009999997</v>
      </c>
      <c r="K11" s="43">
        <v>1799098.4149999998</v>
      </c>
      <c r="L11" s="44">
        <v>3.3015715487885093</v>
      </c>
      <c r="M11" s="44">
        <v>1.2126271736760417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ht="19.5" customHeight="1">
      <c r="A12" s="55" t="s">
        <v>11</v>
      </c>
      <c r="B12" s="15">
        <v>12205.36763</v>
      </c>
      <c r="C12" s="15">
        <v>15835.44247</v>
      </c>
      <c r="D12" s="36">
        <v>29.741626389667374</v>
      </c>
      <c r="E12" s="36">
        <v>0.1343701039668588</v>
      </c>
      <c r="F12" s="15">
        <v>147287.77199999997</v>
      </c>
      <c r="G12" s="15">
        <v>155170.774</v>
      </c>
      <c r="H12" s="36">
        <v>5.352108931351096</v>
      </c>
      <c r="I12" s="36">
        <v>0.12432790663796103</v>
      </c>
      <c r="J12" s="43">
        <v>177907.721</v>
      </c>
      <c r="K12" s="43">
        <v>188807.2</v>
      </c>
      <c r="L12" s="44">
        <v>6.126478906443876</v>
      </c>
      <c r="M12" s="44">
        <v>0.12725970930594543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ht="19.5" customHeight="1">
      <c r="A13" s="55" t="s">
        <v>74</v>
      </c>
      <c r="B13" s="15">
        <v>52933.54535</v>
      </c>
      <c r="C13" s="15">
        <v>52862.10123</v>
      </c>
      <c r="D13" s="36">
        <v>-0.13496945939971902</v>
      </c>
      <c r="E13" s="36">
        <v>0.44855620874746016</v>
      </c>
      <c r="F13" s="15">
        <v>572660.93</v>
      </c>
      <c r="G13" s="15">
        <v>718678.62</v>
      </c>
      <c r="H13" s="36">
        <v>25.498105833760988</v>
      </c>
      <c r="I13" s="36">
        <v>0.5758288501548537</v>
      </c>
      <c r="J13" s="43">
        <v>682362.7930000001</v>
      </c>
      <c r="K13" s="43">
        <v>823139.333</v>
      </c>
      <c r="L13" s="44">
        <v>20.63074678809457</v>
      </c>
      <c r="M13" s="44">
        <v>0.5548118516447985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ht="19.5" customHeight="1">
      <c r="A14" s="55" t="s">
        <v>75</v>
      </c>
      <c r="B14" s="15">
        <v>4906.71912</v>
      </c>
      <c r="C14" s="15">
        <v>5072.35226</v>
      </c>
      <c r="D14" s="36">
        <v>3.3756393212905147</v>
      </c>
      <c r="E14" s="36">
        <v>0.04304095081801218</v>
      </c>
      <c r="F14" s="15">
        <v>66974.332</v>
      </c>
      <c r="G14" s="15">
        <v>60186.95100000001</v>
      </c>
      <c r="H14" s="36">
        <v>-10.134301899420194</v>
      </c>
      <c r="I14" s="36">
        <v>0.048223756522291605</v>
      </c>
      <c r="J14" s="43">
        <v>76159.609</v>
      </c>
      <c r="K14" s="43">
        <v>69497.204</v>
      </c>
      <c r="L14" s="44">
        <v>-8.747950636143626</v>
      </c>
      <c r="M14" s="44">
        <v>0.046842461403039645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ht="19.5" customHeight="1">
      <c r="A15" s="53" t="s">
        <v>12</v>
      </c>
      <c r="B15" s="33">
        <v>131168.16677</v>
      </c>
      <c r="C15" s="33">
        <v>141728.88225</v>
      </c>
      <c r="D15" s="35">
        <v>8.051279315748863</v>
      </c>
      <c r="E15" s="35">
        <v>1.2026266193141109</v>
      </c>
      <c r="F15" s="33">
        <v>1143153.906</v>
      </c>
      <c r="G15" s="33">
        <v>1327637.521</v>
      </c>
      <c r="H15" s="35">
        <v>16.138125761694244</v>
      </c>
      <c r="I15" s="35">
        <v>1.0637466676549672</v>
      </c>
      <c r="J15" s="47">
        <v>1343767.9039999999</v>
      </c>
      <c r="K15" s="47">
        <v>1603223.57</v>
      </c>
      <c r="L15" s="48">
        <v>19.308071373611273</v>
      </c>
      <c r="M15" s="48">
        <v>1.0806037347656237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ht="19.5" customHeight="1">
      <c r="A16" s="55" t="s">
        <v>13</v>
      </c>
      <c r="B16" s="15">
        <v>131168.16677</v>
      </c>
      <c r="C16" s="15">
        <v>141728.88225</v>
      </c>
      <c r="D16" s="36">
        <v>8.051279315748863</v>
      </c>
      <c r="E16" s="36">
        <v>1.2026266193141109</v>
      </c>
      <c r="F16" s="15">
        <v>1143153.906</v>
      </c>
      <c r="G16" s="15">
        <v>1327637.521</v>
      </c>
      <c r="H16" s="36">
        <v>16.138125761694244</v>
      </c>
      <c r="I16" s="36">
        <v>1.0637466676549672</v>
      </c>
      <c r="J16" s="43">
        <v>1343767.9039999999</v>
      </c>
      <c r="K16" s="43">
        <v>1603223.57</v>
      </c>
      <c r="L16" s="44">
        <v>19.308071373611273</v>
      </c>
      <c r="M16" s="44">
        <v>1.0806037347656237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ht="19.5" customHeight="1">
      <c r="A17" s="53" t="s">
        <v>14</v>
      </c>
      <c r="B17" s="33">
        <v>309470.65553</v>
      </c>
      <c r="C17" s="33">
        <v>324056.73286</v>
      </c>
      <c r="D17" s="35">
        <v>4.713234379207896</v>
      </c>
      <c r="E17" s="35">
        <v>2.74975182840968</v>
      </c>
      <c r="F17" s="33">
        <v>2785667.519</v>
      </c>
      <c r="G17" s="33">
        <v>3143665.571</v>
      </c>
      <c r="H17" s="35">
        <v>12.851427873507118</v>
      </c>
      <c r="I17" s="35">
        <v>2.5188078240317373</v>
      </c>
      <c r="J17" s="47">
        <v>3361469.2670000005</v>
      </c>
      <c r="K17" s="47">
        <v>3748324.966</v>
      </c>
      <c r="L17" s="48">
        <v>11.50852999900414</v>
      </c>
      <c r="M17" s="48">
        <v>2.526443618449814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ht="19.5" customHeight="1">
      <c r="A18" s="55" t="s">
        <v>15</v>
      </c>
      <c r="B18" s="15">
        <v>309470.65553</v>
      </c>
      <c r="C18" s="15">
        <v>324056.73286</v>
      </c>
      <c r="D18" s="36">
        <v>4.713234379207896</v>
      </c>
      <c r="E18" s="36">
        <v>2.74975182840968</v>
      </c>
      <c r="F18" s="15">
        <v>2785667.519</v>
      </c>
      <c r="G18" s="15">
        <v>3143665.571</v>
      </c>
      <c r="H18" s="36">
        <v>12.851427873507118</v>
      </c>
      <c r="I18" s="36">
        <v>2.5188078240317373</v>
      </c>
      <c r="J18" s="43">
        <v>3361469.2670000005</v>
      </c>
      <c r="K18" s="43">
        <v>3748324.966</v>
      </c>
      <c r="L18" s="44">
        <v>11.50852999900414</v>
      </c>
      <c r="M18" s="44">
        <v>2.526443618449814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ht="19.5" customHeight="1">
      <c r="A19" s="53" t="s">
        <v>16</v>
      </c>
      <c r="B19" s="33">
        <v>9710568.05957</v>
      </c>
      <c r="C19" s="33">
        <v>9740662.67212</v>
      </c>
      <c r="D19" s="35">
        <v>0.30991608694138917</v>
      </c>
      <c r="E19" s="35">
        <v>82.65344390840158</v>
      </c>
      <c r="F19" s="33">
        <v>92993143.602</v>
      </c>
      <c r="G19" s="33">
        <v>94617398.01900002</v>
      </c>
      <c r="H19" s="35">
        <v>1.7466388962520167</v>
      </c>
      <c r="I19" s="35">
        <v>75.81055841890067</v>
      </c>
      <c r="J19" s="47">
        <v>110283757.9</v>
      </c>
      <c r="K19" s="47">
        <v>113078210.687</v>
      </c>
      <c r="L19" s="48">
        <v>2.533875196322087</v>
      </c>
      <c r="M19" s="48">
        <v>76.21690391502057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ht="21.75" customHeight="1">
      <c r="A20" s="53" t="s">
        <v>76</v>
      </c>
      <c r="B20" s="33">
        <v>1009071.05315</v>
      </c>
      <c r="C20" s="33">
        <v>989033.45681</v>
      </c>
      <c r="D20" s="35">
        <v>-1.985746819061851</v>
      </c>
      <c r="E20" s="35">
        <v>8.392347019670078</v>
      </c>
      <c r="F20" s="33">
        <v>9190088.575000001</v>
      </c>
      <c r="G20" s="33">
        <v>9413114.087</v>
      </c>
      <c r="H20" s="35">
        <v>2.426804814555318</v>
      </c>
      <c r="I20" s="35">
        <v>7.5420953264112205</v>
      </c>
      <c r="J20" s="47">
        <v>10978303.682</v>
      </c>
      <c r="K20" s="47">
        <v>11277210.488</v>
      </c>
      <c r="L20" s="48">
        <v>2.7227048427352827</v>
      </c>
      <c r="M20" s="48">
        <v>7.601058267295096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ht="19.5" customHeight="1">
      <c r="A21" s="55" t="s">
        <v>17</v>
      </c>
      <c r="B21" s="15">
        <v>700077.07902</v>
      </c>
      <c r="C21" s="15">
        <v>664826.20421</v>
      </c>
      <c r="D21" s="36">
        <v>-5.0352848088307285</v>
      </c>
      <c r="E21" s="36">
        <v>5.641317970674287</v>
      </c>
      <c r="F21" s="15">
        <v>6663314.308</v>
      </c>
      <c r="G21" s="15">
        <v>6468577.035999999</v>
      </c>
      <c r="H21" s="36">
        <v>-2.9225286846547</v>
      </c>
      <c r="I21" s="36">
        <v>5.182835794917582</v>
      </c>
      <c r="J21" s="43">
        <v>7883310.272</v>
      </c>
      <c r="K21" s="43">
        <v>7751197.449</v>
      </c>
      <c r="L21" s="44">
        <v>-1.6758546656375959</v>
      </c>
      <c r="M21" s="44">
        <v>5.224457193013432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ht="19.5" customHeight="1">
      <c r="A22" s="55" t="s">
        <v>18</v>
      </c>
      <c r="B22" s="15">
        <v>139242.1377</v>
      </c>
      <c r="C22" s="15">
        <v>135278.14355</v>
      </c>
      <c r="D22" s="36">
        <v>-2.84683517179296</v>
      </c>
      <c r="E22" s="36">
        <v>1.1478895046787507</v>
      </c>
      <c r="F22" s="15">
        <v>1214204.196</v>
      </c>
      <c r="G22" s="15">
        <v>1317372.556</v>
      </c>
      <c r="H22" s="36">
        <v>8.496788294742485</v>
      </c>
      <c r="I22" s="36">
        <v>1.0555220414752853</v>
      </c>
      <c r="J22" s="43">
        <v>1509042.5940000003</v>
      </c>
      <c r="K22" s="43">
        <v>1582766.0200000003</v>
      </c>
      <c r="L22" s="44">
        <v>4.885443677542741</v>
      </c>
      <c r="M22" s="44">
        <v>1.0668149498775905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ht="19.5" customHeight="1">
      <c r="A23" s="55" t="s">
        <v>19</v>
      </c>
      <c r="B23" s="15">
        <v>169751.83643</v>
      </c>
      <c r="C23" s="15">
        <v>188929.10905</v>
      </c>
      <c r="D23" s="36">
        <v>11.297240149686434</v>
      </c>
      <c r="E23" s="36">
        <v>1.6031395443170404</v>
      </c>
      <c r="F23" s="15">
        <v>1312570.074</v>
      </c>
      <c r="G23" s="15">
        <v>1627164.499</v>
      </c>
      <c r="H23" s="36">
        <v>23.96781941258856</v>
      </c>
      <c r="I23" s="36">
        <v>1.3037374932232833</v>
      </c>
      <c r="J23" s="43">
        <v>1585950.8200000003</v>
      </c>
      <c r="K23" s="43">
        <v>1943248.0199999998</v>
      </c>
      <c r="L23" s="44">
        <v>22.52889531593416</v>
      </c>
      <c r="M23" s="44">
        <v>1.30978679909746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ht="19.5" customHeight="1">
      <c r="A24" s="53" t="s">
        <v>20</v>
      </c>
      <c r="B24" s="33">
        <v>1342482.78638</v>
      </c>
      <c r="C24" s="33">
        <v>1655451.89938</v>
      </c>
      <c r="D24" s="35">
        <v>23.31270956880723</v>
      </c>
      <c r="E24" s="35">
        <v>14.0471757737897</v>
      </c>
      <c r="F24" s="33">
        <v>13248022.366999999</v>
      </c>
      <c r="G24" s="33">
        <v>14583120.645999998</v>
      </c>
      <c r="H24" s="35">
        <v>10.077717579384876</v>
      </c>
      <c r="I24" s="35">
        <v>11.684473921397142</v>
      </c>
      <c r="J24" s="45">
        <v>15719190.456</v>
      </c>
      <c r="K24" s="45">
        <v>17100638.335</v>
      </c>
      <c r="L24" s="46">
        <v>8.78828895716257</v>
      </c>
      <c r="M24" s="46">
        <v>11.5261614147035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ht="19.5" customHeight="1">
      <c r="A25" s="55" t="s">
        <v>21</v>
      </c>
      <c r="B25" s="15">
        <v>1342482.78638</v>
      </c>
      <c r="C25" s="15">
        <v>1655451.89938</v>
      </c>
      <c r="D25" s="36">
        <v>23.31270956880723</v>
      </c>
      <c r="E25" s="36">
        <v>14.0471757737897</v>
      </c>
      <c r="F25" s="15">
        <v>13248022.366999999</v>
      </c>
      <c r="G25" s="15">
        <v>14583120.645999998</v>
      </c>
      <c r="H25" s="36">
        <v>10.077717579384876</v>
      </c>
      <c r="I25" s="36">
        <v>11.684473921397142</v>
      </c>
      <c r="J25" s="43">
        <v>15719190.456</v>
      </c>
      <c r="K25" s="43">
        <v>17100638.335</v>
      </c>
      <c r="L25" s="44">
        <v>8.78828895716257</v>
      </c>
      <c r="M25" s="44">
        <v>11.5261614147035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ht="19.5" customHeight="1">
      <c r="A26" s="53" t="s">
        <v>22</v>
      </c>
      <c r="B26" s="33">
        <v>7359014.22004</v>
      </c>
      <c r="C26" s="33">
        <v>7096177.31593</v>
      </c>
      <c r="D26" s="35">
        <v>-3.5716319638878455</v>
      </c>
      <c r="E26" s="35">
        <v>60.213921114941805</v>
      </c>
      <c r="F26" s="33">
        <v>70555032.663</v>
      </c>
      <c r="G26" s="33">
        <v>70621163.289</v>
      </c>
      <c r="H26" s="35">
        <v>0.09372914093296396</v>
      </c>
      <c r="I26" s="35">
        <v>56.58398917349599</v>
      </c>
      <c r="J26" s="47">
        <v>83586263.765</v>
      </c>
      <c r="K26" s="47">
        <v>84700364.86299999</v>
      </c>
      <c r="L26" s="48">
        <v>1.332875819323912</v>
      </c>
      <c r="M26" s="48">
        <v>57.08968625440603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ht="19.5" customHeight="1">
      <c r="A27" s="55" t="s">
        <v>23</v>
      </c>
      <c r="B27" s="15">
        <v>1308712.57528</v>
      </c>
      <c r="C27" s="15">
        <v>1289708.39629</v>
      </c>
      <c r="D27" s="36">
        <v>-1.452127789475391</v>
      </c>
      <c r="E27" s="36">
        <v>10.943694918833428</v>
      </c>
      <c r="F27" s="15">
        <v>13664928.616999999</v>
      </c>
      <c r="G27" s="15">
        <v>13301985.412</v>
      </c>
      <c r="H27" s="36">
        <v>-2.656019765434229</v>
      </c>
      <c r="I27" s="36">
        <v>10.65798640923616</v>
      </c>
      <c r="J27" s="43">
        <v>16310938.917999998</v>
      </c>
      <c r="K27" s="43">
        <v>15790807.201</v>
      </c>
      <c r="L27" s="44">
        <v>-3.1888520925426613</v>
      </c>
      <c r="M27" s="44">
        <v>10.6433098637419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ht="19.5" customHeight="1">
      <c r="A28" s="55" t="s">
        <v>24</v>
      </c>
      <c r="B28" s="15">
        <v>1764543.42266</v>
      </c>
      <c r="C28" s="15">
        <v>1635224.50437</v>
      </c>
      <c r="D28" s="36">
        <v>-7.328746724467414</v>
      </c>
      <c r="E28" s="36">
        <v>13.875538184526148</v>
      </c>
      <c r="F28" s="15">
        <v>16782740.479000002</v>
      </c>
      <c r="G28" s="15">
        <v>15679125.354</v>
      </c>
      <c r="H28" s="36">
        <v>-6.575893408951532</v>
      </c>
      <c r="I28" s="36">
        <v>12.56262879230724</v>
      </c>
      <c r="J28" s="43">
        <v>19768309.25</v>
      </c>
      <c r="K28" s="43">
        <v>19017448.237</v>
      </c>
      <c r="L28" s="44">
        <v>-3.7983066913018892</v>
      </c>
      <c r="M28" s="44">
        <v>12.818128410259163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ht="19.5" customHeight="1">
      <c r="A29" s="55" t="s">
        <v>25</v>
      </c>
      <c r="B29" s="15">
        <v>82872.8139</v>
      </c>
      <c r="C29" s="15">
        <v>34310.14014</v>
      </c>
      <c r="D29" s="36">
        <v>-58.59904047496086</v>
      </c>
      <c r="E29" s="36">
        <v>0.2911353507464889</v>
      </c>
      <c r="F29" s="15">
        <v>1216055.764</v>
      </c>
      <c r="G29" s="15">
        <v>638983.4530000001</v>
      </c>
      <c r="H29" s="36">
        <v>-47.45442833162706</v>
      </c>
      <c r="I29" s="36">
        <v>0.5119744719955187</v>
      </c>
      <c r="J29" s="43">
        <v>1342879.8139999998</v>
      </c>
      <c r="K29" s="43">
        <v>744606.314</v>
      </c>
      <c r="L29" s="44">
        <v>-44.55152976184359</v>
      </c>
      <c r="M29" s="44">
        <v>0.5018790759410209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ht="19.5" customHeight="1">
      <c r="A30" s="55" t="s">
        <v>77</v>
      </c>
      <c r="B30" s="15">
        <v>1071015.64892</v>
      </c>
      <c r="C30" s="15">
        <v>989881.86071</v>
      </c>
      <c r="D30" s="36">
        <v>-7.575406418366941</v>
      </c>
      <c r="E30" s="36">
        <v>8.399546068289329</v>
      </c>
      <c r="F30" s="15">
        <v>9030154.114</v>
      </c>
      <c r="G30" s="15">
        <v>9756701.757</v>
      </c>
      <c r="H30" s="36">
        <v>8.045794499493514</v>
      </c>
      <c r="I30" s="36">
        <v>7.8173890215867985</v>
      </c>
      <c r="J30" s="43">
        <v>10857845.164</v>
      </c>
      <c r="K30" s="43">
        <v>11911130.623</v>
      </c>
      <c r="L30" s="44">
        <v>9.700685938055607</v>
      </c>
      <c r="M30" s="44">
        <v>8.028332715003053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ht="19.5" customHeight="1">
      <c r="A31" s="55" t="s">
        <v>26</v>
      </c>
      <c r="B31" s="15">
        <v>437422.13078</v>
      </c>
      <c r="C31" s="15">
        <v>445327.41835</v>
      </c>
      <c r="D31" s="36">
        <v>1.8072445387944773</v>
      </c>
      <c r="E31" s="36">
        <v>3.7787824127014957</v>
      </c>
      <c r="F31" s="15">
        <v>4016306.9919999996</v>
      </c>
      <c r="G31" s="15">
        <v>4381225.291999999</v>
      </c>
      <c r="H31" s="36">
        <v>9.085916508047646</v>
      </c>
      <c r="I31" s="36">
        <v>3.510381207891954</v>
      </c>
      <c r="J31" s="43">
        <v>4819380.305</v>
      </c>
      <c r="K31" s="43">
        <v>5264252.052999999</v>
      </c>
      <c r="L31" s="44">
        <v>9.230891107274832</v>
      </c>
      <c r="M31" s="44">
        <v>3.5482078330593656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ht="19.5" customHeight="1">
      <c r="A32" s="55" t="s">
        <v>27</v>
      </c>
      <c r="B32" s="15">
        <v>528515.92384</v>
      </c>
      <c r="C32" s="15">
        <v>510998.87331</v>
      </c>
      <c r="D32" s="36">
        <v>-3.3143846268107837</v>
      </c>
      <c r="E32" s="36">
        <v>4.336031144295043</v>
      </c>
      <c r="F32" s="15">
        <v>5261826.243000001</v>
      </c>
      <c r="G32" s="15">
        <v>5241194.726000001</v>
      </c>
      <c r="H32" s="36">
        <v>-0.39209802922410925</v>
      </c>
      <c r="I32" s="36">
        <v>4.199416886104479</v>
      </c>
      <c r="J32" s="43">
        <v>6222345.715</v>
      </c>
      <c r="K32" s="43">
        <v>6262661.753</v>
      </c>
      <c r="L32" s="44">
        <v>0.6479234656282629</v>
      </c>
      <c r="M32" s="44">
        <v>4.2211553064090905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ht="19.5" customHeight="1">
      <c r="A33" s="55" t="s">
        <v>78</v>
      </c>
      <c r="B33" s="15">
        <v>1313219.74798</v>
      </c>
      <c r="C33" s="15">
        <v>1335552.78769</v>
      </c>
      <c r="D33" s="36">
        <v>1.7006323385216144</v>
      </c>
      <c r="E33" s="36">
        <v>11.332703034671402</v>
      </c>
      <c r="F33" s="15">
        <v>12774058.969999999</v>
      </c>
      <c r="G33" s="15">
        <v>13135274.222000001</v>
      </c>
      <c r="H33" s="36">
        <v>2.827724945127619</v>
      </c>
      <c r="I33" s="36">
        <v>10.52441194330082</v>
      </c>
      <c r="J33" s="43">
        <v>15001013.652999997</v>
      </c>
      <c r="K33" s="43">
        <v>15656646.656000001</v>
      </c>
      <c r="L33" s="44">
        <v>4.370591335798742</v>
      </c>
      <c r="M33" s="44">
        <v>10.552883058212094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ht="19.5" customHeight="1">
      <c r="A34" s="56" t="s">
        <v>79</v>
      </c>
      <c r="B34" s="15">
        <v>272518.61569</v>
      </c>
      <c r="C34" s="15">
        <v>263967.24722</v>
      </c>
      <c r="D34" s="36">
        <v>-3.1379025056135927</v>
      </c>
      <c r="E34" s="36">
        <v>2.2398683535362514</v>
      </c>
      <c r="F34" s="15">
        <v>2685200.225</v>
      </c>
      <c r="G34" s="15">
        <v>2606546.6359999995</v>
      </c>
      <c r="H34" s="36">
        <v>-2.929151735789111</v>
      </c>
      <c r="I34" s="36">
        <v>2.0884505403581946</v>
      </c>
      <c r="J34" s="43">
        <v>3211206.602</v>
      </c>
      <c r="K34" s="43">
        <v>3082592.2260000003</v>
      </c>
      <c r="L34" s="44">
        <v>-4.0051728817415935</v>
      </c>
      <c r="M34" s="44">
        <v>2.077726858877878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ht="19.5" customHeight="1">
      <c r="A35" s="55" t="s">
        <v>80</v>
      </c>
      <c r="B35" s="15">
        <v>167824.46233</v>
      </c>
      <c r="C35" s="15">
        <v>183976.47229</v>
      </c>
      <c r="D35" s="36">
        <v>9.624347807079308</v>
      </c>
      <c r="E35" s="36">
        <v>1.5611144277083924</v>
      </c>
      <c r="F35" s="15">
        <v>1202333.32</v>
      </c>
      <c r="G35" s="15">
        <v>1671223.0210000002</v>
      </c>
      <c r="H35" s="36">
        <v>38.99831213194691</v>
      </c>
      <c r="I35" s="36">
        <v>1.339038624155469</v>
      </c>
      <c r="J35" s="43">
        <v>1451959.276</v>
      </c>
      <c r="K35" s="43">
        <v>1933180.687</v>
      </c>
      <c r="L35" s="44">
        <v>33.14290000789249</v>
      </c>
      <c r="M35" s="44">
        <v>1.3030012216879856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ht="19.5" customHeight="1">
      <c r="A36" s="55" t="s">
        <v>81</v>
      </c>
      <c r="B36" s="33">
        <v>85530.39966</v>
      </c>
      <c r="C36" s="33">
        <v>78218.60368</v>
      </c>
      <c r="D36" s="35">
        <v>-8.548768635556257</v>
      </c>
      <c r="E36" s="35">
        <v>0.6637163393783038</v>
      </c>
      <c r="F36" s="33">
        <v>661044.903</v>
      </c>
      <c r="G36" s="33">
        <v>1003908.637</v>
      </c>
      <c r="H36" s="35">
        <v>51.866935580925265</v>
      </c>
      <c r="I36" s="35">
        <v>0.8043644822831051</v>
      </c>
      <c r="J36" s="47">
        <v>799280.351</v>
      </c>
      <c r="K36" s="47">
        <v>1226707.762</v>
      </c>
      <c r="L36" s="48">
        <v>53.47653179078339</v>
      </c>
      <c r="M36" s="48">
        <v>0.8268247884374478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ht="19.5" customHeight="1">
      <c r="A37" s="55" t="s">
        <v>82</v>
      </c>
      <c r="B37" s="15">
        <v>321830.30474</v>
      </c>
      <c r="C37" s="15">
        <v>323310.31745</v>
      </c>
      <c r="D37" s="36">
        <v>0.4598736316008688</v>
      </c>
      <c r="E37" s="36">
        <v>2.7434181931838766</v>
      </c>
      <c r="F37" s="15">
        <v>3196973.666</v>
      </c>
      <c r="G37" s="15">
        <v>3136804.857</v>
      </c>
      <c r="H37" s="36">
        <v>-1.8820551961343666</v>
      </c>
      <c r="I37" s="36">
        <v>2.513310795257093</v>
      </c>
      <c r="J37" s="43">
        <v>3729482.1090000006</v>
      </c>
      <c r="K37" s="43">
        <v>3732052.8619999997</v>
      </c>
      <c r="L37" s="44">
        <v>0.06893056260533717</v>
      </c>
      <c r="M37" s="44">
        <v>2.515475905222585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ht="19.5" customHeight="1">
      <c r="A38" s="55" t="s">
        <v>28</v>
      </c>
      <c r="B38" s="15">
        <v>5008.17426</v>
      </c>
      <c r="C38" s="15">
        <v>5700.69443</v>
      </c>
      <c r="D38" s="36">
        <v>13.827796998421531</v>
      </c>
      <c r="E38" s="36">
        <v>0.048372687071647893</v>
      </c>
      <c r="F38" s="15">
        <v>63409.37099999999</v>
      </c>
      <c r="G38" s="15">
        <v>68189.918</v>
      </c>
      <c r="H38" s="36">
        <v>7.539180604709064</v>
      </c>
      <c r="I38" s="36">
        <v>0.05463599581422607</v>
      </c>
      <c r="J38" s="43">
        <v>71622.61099999999</v>
      </c>
      <c r="K38" s="43">
        <v>78274.48700000001</v>
      </c>
      <c r="L38" s="44">
        <v>9.287396685384758</v>
      </c>
      <c r="M38" s="44">
        <v>0.052758520128956966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ht="19.5" customHeight="1">
      <c r="A39" s="53" t="s">
        <v>29</v>
      </c>
      <c r="B39" s="15">
        <v>334006.63933</v>
      </c>
      <c r="C39" s="15">
        <v>339872.62448</v>
      </c>
      <c r="D39" s="36">
        <v>1.7562480679326868</v>
      </c>
      <c r="E39" s="36">
        <v>2.8839560355440303</v>
      </c>
      <c r="F39" s="15">
        <v>3195872.776</v>
      </c>
      <c r="G39" s="15">
        <v>3355908.819</v>
      </c>
      <c r="H39" s="36">
        <v>5.007584913949655</v>
      </c>
      <c r="I39" s="36">
        <v>2.6888640662070946</v>
      </c>
      <c r="J39" s="43">
        <v>3797298.219</v>
      </c>
      <c r="K39" s="43">
        <v>4023054.347</v>
      </c>
      <c r="L39" s="44">
        <v>5.945177728481167</v>
      </c>
      <c r="M39" s="44">
        <v>2.7116165417486204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ht="30" customHeight="1">
      <c r="A40" s="55" t="s">
        <v>30</v>
      </c>
      <c r="B40" s="33">
        <v>334006.63933</v>
      </c>
      <c r="C40" s="33">
        <v>339872.62448</v>
      </c>
      <c r="D40" s="35">
        <v>1.7562480679326868</v>
      </c>
      <c r="E40" s="35">
        <v>2.8839560355440303</v>
      </c>
      <c r="F40" s="33">
        <v>3195872.776</v>
      </c>
      <c r="G40" s="33">
        <v>3355908.819</v>
      </c>
      <c r="H40" s="35">
        <v>5.007584913949655</v>
      </c>
      <c r="I40" s="35">
        <v>2.6888640662070946</v>
      </c>
      <c r="J40" s="47">
        <v>3797298.219</v>
      </c>
      <c r="K40" s="47">
        <v>4023054.347</v>
      </c>
      <c r="L40" s="48">
        <v>5.945177728481167</v>
      </c>
      <c r="M40" s="48">
        <v>2.7116165417486204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4" ht="19.5" customHeight="1">
      <c r="A41" s="53" t="s">
        <v>31</v>
      </c>
      <c r="B41" s="57"/>
      <c r="C41" s="34"/>
      <c r="D41" s="37"/>
      <c r="E41" s="37"/>
      <c r="F41" s="34">
        <v>857723.5129999965</v>
      </c>
      <c r="G41" s="34">
        <v>11479849.077999994</v>
      </c>
      <c r="H41" s="37">
        <v>1238.4090448736526</v>
      </c>
      <c r="I41" s="37">
        <v>9.198031095646055</v>
      </c>
      <c r="J41" s="43">
        <v>1072313.4900000244</v>
      </c>
      <c r="K41" s="43">
        <v>12339501.64500001</v>
      </c>
      <c r="L41" s="44">
        <v>1050.7363993900449</v>
      </c>
      <c r="M41" s="44">
        <v>8.317063079813359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ht="19.5" customHeight="1">
      <c r="A42" s="53" t="s">
        <v>72</v>
      </c>
      <c r="B42" s="58">
        <v>11809598.97068</v>
      </c>
      <c r="C42" s="51">
        <v>11784944.71799</v>
      </c>
      <c r="D42" s="52">
        <v>-0.2087645207192066</v>
      </c>
      <c r="E42" s="52">
        <v>100</v>
      </c>
      <c r="F42" s="51">
        <v>111350857.807</v>
      </c>
      <c r="G42" s="51">
        <v>124807678.498</v>
      </c>
      <c r="H42" s="52">
        <v>12.085062437798342</v>
      </c>
      <c r="I42" s="52">
        <v>100</v>
      </c>
      <c r="J42" s="47">
        <v>132555779.224</v>
      </c>
      <c r="K42" s="47">
        <v>148363689.521</v>
      </c>
      <c r="L42" s="48">
        <v>11.925478005969788</v>
      </c>
      <c r="M42" s="48">
        <v>100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ht="19.5" customHeight="1">
      <c r="A43" s="30"/>
      <c r="B43" s="30"/>
      <c r="C43" s="30"/>
      <c r="D43" s="30"/>
      <c r="E43" s="30"/>
      <c r="F43" s="30"/>
      <c r="G43" s="30"/>
      <c r="H43" s="30"/>
      <c r="I43" s="30"/>
      <c r="J43" s="39"/>
      <c r="K43" s="39"/>
      <c r="L43" s="41"/>
      <c r="M43" s="4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30"/>
      <c r="B44" s="30"/>
      <c r="C44" s="30"/>
      <c r="D44" s="30"/>
      <c r="E44" s="30"/>
      <c r="F44" s="30"/>
      <c r="G44" s="30"/>
      <c r="H44" s="30"/>
      <c r="I44" s="30"/>
      <c r="J44" s="39"/>
      <c r="K44" s="39"/>
      <c r="L44" s="41"/>
      <c r="M44" s="4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ht="12.75">
      <c r="A45" s="30"/>
      <c r="B45" s="30"/>
      <c r="C45" s="30"/>
      <c r="D45" s="30"/>
      <c r="E45" s="30"/>
      <c r="F45" s="30"/>
      <c r="G45" s="30"/>
      <c r="H45" s="30"/>
      <c r="I45" s="30"/>
      <c r="J45" s="39"/>
      <c r="K45" s="39"/>
      <c r="L45" s="41"/>
      <c r="M45" s="41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0"/>
      <c r="B46" s="30"/>
      <c r="C46" s="30"/>
      <c r="D46" s="30"/>
      <c r="E46" s="30"/>
      <c r="F46" s="30"/>
      <c r="G46" s="30"/>
      <c r="H46" s="30"/>
      <c r="I46" s="30"/>
      <c r="J46" s="39"/>
      <c r="K46" s="39"/>
      <c r="L46" s="41"/>
      <c r="M46" s="41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30"/>
      <c r="B47" s="30"/>
      <c r="C47" s="30"/>
      <c r="D47" s="30"/>
      <c r="E47" s="30"/>
      <c r="F47" s="30"/>
      <c r="G47" s="30"/>
      <c r="H47" s="30"/>
      <c r="I47" s="30"/>
      <c r="J47" s="39"/>
      <c r="K47" s="39"/>
      <c r="L47" s="41"/>
      <c r="M47" s="41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4" ht="12.75">
      <c r="A48" s="30"/>
      <c r="B48" s="30"/>
      <c r="C48" s="30"/>
      <c r="D48" s="30"/>
      <c r="E48" s="30"/>
      <c r="F48" s="30"/>
      <c r="G48" s="30"/>
      <c r="H48" s="30"/>
      <c r="I48" s="30"/>
      <c r="J48" s="39"/>
      <c r="K48" s="39"/>
      <c r="L48" s="41"/>
      <c r="M48" s="41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</row>
    <row r="49" spans="16:124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</row>
    <row r="50" spans="16:124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</row>
    <row r="51" spans="16:124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49" bestFit="1" customWidth="1"/>
    <col min="12" max="12" width="9.00390625" style="50" customWidth="1"/>
    <col min="13" max="13" width="7.7109375" style="50" customWidth="1"/>
  </cols>
  <sheetData>
    <row r="1" spans="1:13" ht="25.5" customHeight="1">
      <c r="A1" s="70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5.5" customHeight="1">
      <c r="A2" s="70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16" customFormat="1" ht="32.25" customHeight="1">
      <c r="A3" s="65" t="s">
        <v>34</v>
      </c>
      <c r="B3" s="63" t="s">
        <v>84</v>
      </c>
      <c r="C3" s="63"/>
      <c r="D3" s="63"/>
      <c r="E3" s="63"/>
      <c r="F3" s="67" t="s">
        <v>85</v>
      </c>
      <c r="G3" s="68"/>
      <c r="H3" s="68"/>
      <c r="I3" s="69"/>
      <c r="J3" s="63" t="s">
        <v>86</v>
      </c>
      <c r="K3" s="63"/>
      <c r="L3" s="63"/>
      <c r="M3" s="63"/>
    </row>
    <row r="4" spans="1:13" ht="37.5" customHeight="1">
      <c r="A4" s="71"/>
      <c r="B4" s="31">
        <v>2011</v>
      </c>
      <c r="C4" s="31">
        <v>2012</v>
      </c>
      <c r="D4" s="32" t="s">
        <v>70</v>
      </c>
      <c r="E4" s="32" t="s">
        <v>71</v>
      </c>
      <c r="F4" s="31">
        <v>2011</v>
      </c>
      <c r="G4" s="31">
        <v>2012</v>
      </c>
      <c r="H4" s="32" t="s">
        <v>70</v>
      </c>
      <c r="I4" s="32" t="s">
        <v>71</v>
      </c>
      <c r="J4" s="31" t="s">
        <v>67</v>
      </c>
      <c r="K4" s="31" t="s">
        <v>68</v>
      </c>
      <c r="L4" s="32" t="s">
        <v>83</v>
      </c>
      <c r="M4" s="32" t="s">
        <v>69</v>
      </c>
    </row>
    <row r="5" spans="1:13" ht="30" customHeight="1">
      <c r="A5" s="59" t="s">
        <v>35</v>
      </c>
      <c r="B5" s="17">
        <v>80347.866</v>
      </c>
      <c r="C5" s="17">
        <v>105733.831</v>
      </c>
      <c r="D5" s="18">
        <v>31.595070614569913</v>
      </c>
      <c r="E5" s="60">
        <v>0.8971941194559286</v>
      </c>
      <c r="F5" s="17">
        <v>870262</v>
      </c>
      <c r="G5" s="17">
        <v>1006252.1429999999</v>
      </c>
      <c r="H5" s="18">
        <v>15.626345054707654</v>
      </c>
      <c r="I5" s="60">
        <v>0.8879126584087784</v>
      </c>
      <c r="J5" s="43">
        <v>1042757.143</v>
      </c>
      <c r="K5" s="43">
        <v>1208325.3169999998</v>
      </c>
      <c r="L5" s="44">
        <v>15.877922784941283</v>
      </c>
      <c r="M5" s="44">
        <v>0.8883179037880926</v>
      </c>
    </row>
    <row r="6" spans="1:13" ht="30" customHeight="1">
      <c r="A6" s="59" t="s">
        <v>36</v>
      </c>
      <c r="B6" s="17">
        <v>1062058.142</v>
      </c>
      <c r="C6" s="17">
        <v>1274738.945</v>
      </c>
      <c r="D6" s="18">
        <v>20.025344619974682</v>
      </c>
      <c r="E6" s="60">
        <v>10.81667309770942</v>
      </c>
      <c r="F6" s="17">
        <v>10322054.002</v>
      </c>
      <c r="G6" s="17">
        <v>10713379.355</v>
      </c>
      <c r="H6" s="18">
        <v>3.7911577765837783</v>
      </c>
      <c r="I6" s="60">
        <v>9.453440879419599</v>
      </c>
      <c r="J6" s="43">
        <v>12400361.931000002</v>
      </c>
      <c r="K6" s="43">
        <v>12978914.986</v>
      </c>
      <c r="L6" s="44">
        <v>4.665614263674493</v>
      </c>
      <c r="M6" s="44">
        <v>9.541637828488353</v>
      </c>
    </row>
    <row r="7" spans="1:13" ht="30" customHeight="1">
      <c r="A7" s="59" t="s">
        <v>37</v>
      </c>
      <c r="B7" s="17">
        <v>284306.442</v>
      </c>
      <c r="C7" s="17">
        <v>273446.91</v>
      </c>
      <c r="D7" s="18">
        <v>-3.819657382227029</v>
      </c>
      <c r="E7" s="60">
        <v>2.3203071080948017</v>
      </c>
      <c r="F7" s="17">
        <v>2739325.789</v>
      </c>
      <c r="G7" s="17">
        <v>2670296.444</v>
      </c>
      <c r="H7" s="18">
        <v>-2.5199392228990454</v>
      </c>
      <c r="I7" s="60">
        <v>2.3562583501812706</v>
      </c>
      <c r="J7" s="43">
        <v>3312858.6039999994</v>
      </c>
      <c r="K7" s="43">
        <v>3236498.328</v>
      </c>
      <c r="L7" s="44">
        <v>-2.3049663486331866</v>
      </c>
      <c r="M7" s="44">
        <v>2.3793587454417517</v>
      </c>
    </row>
    <row r="8" spans="1:13" ht="30" customHeight="1">
      <c r="A8" s="59" t="s">
        <v>38</v>
      </c>
      <c r="B8" s="17">
        <v>152254.852</v>
      </c>
      <c r="C8" s="17">
        <v>156435.434</v>
      </c>
      <c r="D8" s="18">
        <v>2.745779162426951</v>
      </c>
      <c r="E8" s="60">
        <v>1.3274176309693728</v>
      </c>
      <c r="F8" s="17">
        <v>1445570.4</v>
      </c>
      <c r="G8" s="17">
        <v>1475689.401</v>
      </c>
      <c r="H8" s="18">
        <v>2.083537474203966</v>
      </c>
      <c r="I8" s="60">
        <v>1.3021421202852217</v>
      </c>
      <c r="J8" s="43">
        <v>1731519.787</v>
      </c>
      <c r="K8" s="43">
        <v>1740535.8140000002</v>
      </c>
      <c r="L8" s="44">
        <v>0.5207002003494999</v>
      </c>
      <c r="M8" s="44">
        <v>1.2795801792842696</v>
      </c>
    </row>
    <row r="9" spans="1:13" ht="30" customHeight="1">
      <c r="A9" s="59" t="s">
        <v>39</v>
      </c>
      <c r="B9" s="17">
        <v>80179.455</v>
      </c>
      <c r="C9" s="17">
        <v>103671.09</v>
      </c>
      <c r="D9" s="18">
        <v>29.29882100096589</v>
      </c>
      <c r="E9" s="60">
        <v>0.879690931709325</v>
      </c>
      <c r="F9" s="17">
        <v>855339.2200000001</v>
      </c>
      <c r="G9" s="17">
        <v>905535.743</v>
      </c>
      <c r="H9" s="18">
        <v>5.8686100001353765</v>
      </c>
      <c r="I9" s="60">
        <v>0.799040930689773</v>
      </c>
      <c r="J9" s="43">
        <v>1062337.1830000002</v>
      </c>
      <c r="K9" s="43">
        <v>1162320.3660000002</v>
      </c>
      <c r="L9" s="44">
        <v>9.411624162269385</v>
      </c>
      <c r="M9" s="44">
        <v>0.8544966959881457</v>
      </c>
    </row>
    <row r="10" spans="1:13" ht="30" customHeight="1">
      <c r="A10" s="59" t="s">
        <v>40</v>
      </c>
      <c r="B10" s="17">
        <v>996037.35</v>
      </c>
      <c r="C10" s="17">
        <v>951982.935</v>
      </c>
      <c r="D10" s="18">
        <v>-4.422968174838014</v>
      </c>
      <c r="E10" s="60">
        <v>8.077958426611778</v>
      </c>
      <c r="F10" s="17">
        <v>9473400.569999998</v>
      </c>
      <c r="G10" s="17">
        <v>9463313.803000001</v>
      </c>
      <c r="H10" s="18">
        <v>-0.10647461727671038</v>
      </c>
      <c r="I10" s="60">
        <v>8.350388294455756</v>
      </c>
      <c r="J10" s="43">
        <v>11289075.496999998</v>
      </c>
      <c r="K10" s="43">
        <v>11387091.48</v>
      </c>
      <c r="L10" s="44">
        <v>0.868237465734461</v>
      </c>
      <c r="M10" s="44">
        <v>8.37138566199292</v>
      </c>
    </row>
    <row r="11" spans="1:13" ht="30" customHeight="1">
      <c r="A11" s="59" t="s">
        <v>41</v>
      </c>
      <c r="B11" s="17">
        <v>665716.077</v>
      </c>
      <c r="C11" s="17">
        <v>746606.105</v>
      </c>
      <c r="D11" s="18">
        <v>12.150829879988</v>
      </c>
      <c r="E11" s="60">
        <v>6.335253349099736</v>
      </c>
      <c r="F11" s="17">
        <v>5780354.546</v>
      </c>
      <c r="G11" s="17">
        <v>6651053.351</v>
      </c>
      <c r="H11" s="18">
        <v>15.063069195340665</v>
      </c>
      <c r="I11" s="60">
        <v>5.868861500755109</v>
      </c>
      <c r="J11" s="43">
        <v>6862545.461000001</v>
      </c>
      <c r="K11" s="43">
        <v>7905734.568</v>
      </c>
      <c r="L11" s="44">
        <v>15.20119776150797</v>
      </c>
      <c r="M11" s="44">
        <v>5.812015572748959</v>
      </c>
    </row>
    <row r="12" spans="1:13" ht="30" customHeight="1">
      <c r="A12" s="59" t="s">
        <v>42</v>
      </c>
      <c r="B12" s="17">
        <v>558472.781</v>
      </c>
      <c r="C12" s="17">
        <v>481616.314</v>
      </c>
      <c r="D12" s="18">
        <v>-13.761900242010174</v>
      </c>
      <c r="E12" s="60">
        <v>4.086708300154564</v>
      </c>
      <c r="F12" s="17">
        <v>4854542.877</v>
      </c>
      <c r="G12" s="17">
        <v>4626068.37</v>
      </c>
      <c r="H12" s="18">
        <v>-4.706406201137364</v>
      </c>
      <c r="I12" s="60">
        <v>4.082023271166802</v>
      </c>
      <c r="J12" s="43">
        <v>5702413.234999999</v>
      </c>
      <c r="K12" s="43">
        <v>5582578.123</v>
      </c>
      <c r="L12" s="44">
        <v>-2.1014806725068875</v>
      </c>
      <c r="M12" s="44">
        <v>4.104113375915159</v>
      </c>
    </row>
    <row r="13" spans="1:13" ht="30" customHeight="1">
      <c r="A13" s="59" t="s">
        <v>43</v>
      </c>
      <c r="B13" s="17">
        <v>3458655.492</v>
      </c>
      <c r="C13" s="17">
        <v>3407056.706</v>
      </c>
      <c r="D13" s="18">
        <v>-1.4918741146480257</v>
      </c>
      <c r="E13" s="60">
        <v>28.910247669698887</v>
      </c>
      <c r="F13" s="17">
        <v>31127777.691000003</v>
      </c>
      <c r="G13" s="17">
        <v>33519557.834999997</v>
      </c>
      <c r="H13" s="18">
        <v>7.683748476177055</v>
      </c>
      <c r="I13" s="60">
        <v>29.577516841086272</v>
      </c>
      <c r="J13" s="43">
        <v>36880932.617000006</v>
      </c>
      <c r="K13" s="43">
        <v>40047514.085999995</v>
      </c>
      <c r="L13" s="44">
        <v>8.585958229105021</v>
      </c>
      <c r="M13" s="44">
        <v>29.441511540223424</v>
      </c>
    </row>
    <row r="14" spans="1:13" ht="30" customHeight="1">
      <c r="A14" s="59" t="s">
        <v>44</v>
      </c>
      <c r="B14" s="17">
        <v>1533468.762</v>
      </c>
      <c r="C14" s="17">
        <v>1505574.71</v>
      </c>
      <c r="D14" s="18">
        <v>-1.8190166432617647</v>
      </c>
      <c r="E14" s="60">
        <v>12.775407487255094</v>
      </c>
      <c r="F14" s="17">
        <v>15541562.03</v>
      </c>
      <c r="G14" s="17">
        <v>15480076.943999998</v>
      </c>
      <c r="H14" s="18">
        <v>-0.3956171579234823</v>
      </c>
      <c r="I14" s="60">
        <v>13.659554781906664</v>
      </c>
      <c r="J14" s="43">
        <v>18562340.530999996</v>
      </c>
      <c r="K14" s="43">
        <v>18398018.015</v>
      </c>
      <c r="L14" s="44">
        <v>-0.8852467485205797</v>
      </c>
      <c r="M14" s="44">
        <v>13.525570115105323</v>
      </c>
    </row>
    <row r="15" spans="1:13" ht="30" customHeight="1">
      <c r="A15" s="59" t="s">
        <v>45</v>
      </c>
      <c r="B15" s="17">
        <v>178360.164</v>
      </c>
      <c r="C15" s="17">
        <v>149989.905</v>
      </c>
      <c r="D15" s="18">
        <v>-15.906163329161322</v>
      </c>
      <c r="E15" s="60">
        <v>1.2727247227403815</v>
      </c>
      <c r="F15" s="17">
        <v>1206777.8159999999</v>
      </c>
      <c r="G15" s="17">
        <v>1226568.319</v>
      </c>
      <c r="H15" s="18">
        <v>1.6399458738475874</v>
      </c>
      <c r="I15" s="60">
        <v>1.0823187254004951</v>
      </c>
      <c r="J15" s="43">
        <v>1511463.059</v>
      </c>
      <c r="K15" s="43">
        <v>1489524.714</v>
      </c>
      <c r="L15" s="44">
        <v>-1.451464186925919</v>
      </c>
      <c r="M15" s="44">
        <v>1.095045723999374</v>
      </c>
    </row>
    <row r="16" spans="1:13" ht="30" customHeight="1">
      <c r="A16" s="59" t="s">
        <v>46</v>
      </c>
      <c r="B16" s="17">
        <v>892853.268</v>
      </c>
      <c r="C16" s="17">
        <v>892759.431</v>
      </c>
      <c r="D16" s="18">
        <v>-0.010509789610811811</v>
      </c>
      <c r="E16" s="60">
        <v>7.575423154600544</v>
      </c>
      <c r="F16" s="17">
        <v>8458522.468</v>
      </c>
      <c r="G16" s="17">
        <v>8760378.939</v>
      </c>
      <c r="H16" s="18">
        <v>3.5686666571138432</v>
      </c>
      <c r="I16" s="60">
        <v>7.730121527200328</v>
      </c>
      <c r="J16" s="43">
        <v>10133064.941</v>
      </c>
      <c r="K16" s="43">
        <v>10469144.479</v>
      </c>
      <c r="L16" s="44">
        <v>3.316662233557481</v>
      </c>
      <c r="M16" s="44">
        <v>7.696543594012906</v>
      </c>
    </row>
    <row r="17" spans="1:13" ht="30" customHeight="1">
      <c r="A17" s="59" t="s">
        <v>47</v>
      </c>
      <c r="B17" s="17">
        <v>1867747.49</v>
      </c>
      <c r="C17" s="17">
        <v>1735332.403</v>
      </c>
      <c r="D17" s="18">
        <v>-7.089560430891012</v>
      </c>
      <c r="E17" s="60">
        <v>14.724994001900162</v>
      </c>
      <c r="F17" s="17">
        <v>17817850.349</v>
      </c>
      <c r="G17" s="17">
        <v>16829658.782</v>
      </c>
      <c r="H17" s="18">
        <v>-5.546076252994563</v>
      </c>
      <c r="I17" s="60">
        <v>14.850420119043928</v>
      </c>
      <c r="J17" s="43">
        <v>20992042.407</v>
      </c>
      <c r="K17" s="43">
        <v>20417774.007</v>
      </c>
      <c r="L17" s="44">
        <v>-2.735648055896204</v>
      </c>
      <c r="M17" s="44">
        <v>15.010423063011302</v>
      </c>
    </row>
    <row r="18" spans="1:13" s="16" customFormat="1" ht="39" customHeight="1">
      <c r="A18" s="61" t="s">
        <v>32</v>
      </c>
      <c r="B18" s="33">
        <v>11809598.97068</v>
      </c>
      <c r="C18" s="33">
        <v>11784944.719</v>
      </c>
      <c r="D18" s="62">
        <v>-0.20876451216683573</v>
      </c>
      <c r="E18" s="33">
        <v>100</v>
      </c>
      <c r="F18" s="33">
        <v>110493339.758</v>
      </c>
      <c r="G18" s="33">
        <v>113327829.429</v>
      </c>
      <c r="H18" s="62">
        <v>2.5653036438287034</v>
      </c>
      <c r="I18" s="33">
        <v>100</v>
      </c>
      <c r="J18" s="43">
        <v>131483712.39600001</v>
      </c>
      <c r="K18" s="43">
        <v>136023974.28300002</v>
      </c>
      <c r="L18" s="44">
        <v>3.453098337629637</v>
      </c>
      <c r="M18" s="44">
        <v>100</v>
      </c>
    </row>
    <row r="19" spans="2:9" ht="12.75">
      <c r="B19" s="19"/>
      <c r="C19" s="19"/>
      <c r="D19" s="20"/>
      <c r="E19" s="20"/>
      <c r="F19" s="20"/>
      <c r="G19" s="20"/>
      <c r="H19" s="20"/>
      <c r="I19" s="20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72" t="s">
        <v>48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2.75">
      <c r="A2" s="75" t="s">
        <v>49</v>
      </c>
      <c r="B2" s="76"/>
      <c r="C2" s="76"/>
      <c r="D2" s="76"/>
      <c r="E2" s="76"/>
      <c r="F2" s="76"/>
      <c r="G2" s="76"/>
      <c r="H2" s="76"/>
      <c r="I2" s="76"/>
      <c r="J2" s="77"/>
    </row>
    <row r="3" spans="1:10" ht="12.75">
      <c r="A3" s="75" t="s">
        <v>66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1" t="s">
        <v>50</v>
      </c>
    </row>
    <row r="5" spans="1:10" ht="12.75">
      <c r="A5" s="7" t="s">
        <v>51</v>
      </c>
      <c r="B5" s="78">
        <v>2009</v>
      </c>
      <c r="C5" s="79"/>
      <c r="D5" s="78">
        <v>2010</v>
      </c>
      <c r="E5" s="79"/>
      <c r="F5" s="78">
        <v>2011</v>
      </c>
      <c r="G5" s="79"/>
      <c r="H5" s="78">
        <v>2012</v>
      </c>
      <c r="I5" s="79"/>
      <c r="J5" s="22" t="s">
        <v>52</v>
      </c>
    </row>
    <row r="6" spans="1:10" ht="12.75">
      <c r="A6" s="7"/>
      <c r="B6" s="23" t="s">
        <v>50</v>
      </c>
      <c r="C6" s="23" t="s">
        <v>53</v>
      </c>
      <c r="D6" s="23" t="s">
        <v>50</v>
      </c>
      <c r="E6" s="23" t="s">
        <v>53</v>
      </c>
      <c r="F6" s="23" t="s">
        <v>50</v>
      </c>
      <c r="G6" s="23" t="s">
        <v>53</v>
      </c>
      <c r="H6" s="23" t="s">
        <v>50</v>
      </c>
      <c r="I6" s="23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118877</v>
      </c>
      <c r="I7" s="11">
        <f>H7</f>
        <v>118877</v>
      </c>
      <c r="J7" s="10">
        <f aca="true" t="shared" si="0" ref="J7:J14">((H7-F7)/F7)*100</f>
        <v>-6.199599160446289</v>
      </c>
    </row>
    <row r="8" spans="1:10" ht="12.75">
      <c r="A8" s="9" t="s">
        <v>55</v>
      </c>
      <c r="B8" s="11">
        <v>66155</v>
      </c>
      <c r="C8" s="11">
        <f aca="true" t="shared" si="1" ref="C8:C18">C7+B8</f>
        <v>145317</v>
      </c>
      <c r="D8" s="11">
        <v>88812</v>
      </c>
      <c r="E8" s="11">
        <f aca="true" t="shared" si="2" ref="E8:E18">E7+D8</f>
        <v>175338</v>
      </c>
      <c r="F8" s="11">
        <v>132238</v>
      </c>
      <c r="G8" s="11">
        <f aca="true" t="shared" si="3" ref="G8:G18">G7+F8</f>
        <v>258972</v>
      </c>
      <c r="H8" s="11">
        <v>124660</v>
      </c>
      <c r="I8" s="11">
        <f aca="true" t="shared" si="4" ref="I8:I14">I7+H8</f>
        <v>243537</v>
      </c>
      <c r="J8" s="10">
        <f t="shared" si="0"/>
        <v>-5.730576687487711</v>
      </c>
    </row>
    <row r="9" spans="1:10" ht="12.75">
      <c r="A9" s="9" t="s">
        <v>56</v>
      </c>
      <c r="B9" s="11">
        <v>68026</v>
      </c>
      <c r="C9" s="11">
        <f t="shared" si="1"/>
        <v>213343</v>
      </c>
      <c r="D9" s="11">
        <v>104179</v>
      </c>
      <c r="E9" s="11">
        <f t="shared" si="2"/>
        <v>279517</v>
      </c>
      <c r="F9" s="11">
        <v>143417</v>
      </c>
      <c r="G9" s="11">
        <f t="shared" si="3"/>
        <v>402389</v>
      </c>
      <c r="H9" s="11">
        <v>157699</v>
      </c>
      <c r="I9" s="11">
        <f t="shared" si="4"/>
        <v>401236</v>
      </c>
      <c r="J9" s="10">
        <f t="shared" si="0"/>
        <v>9.958373135681265</v>
      </c>
    </row>
    <row r="10" spans="1:10" ht="12.75">
      <c r="A10" s="9" t="s">
        <v>57</v>
      </c>
      <c r="B10" s="11">
        <v>73013</v>
      </c>
      <c r="C10" s="11">
        <f t="shared" si="1"/>
        <v>286356</v>
      </c>
      <c r="D10" s="11">
        <v>108727</v>
      </c>
      <c r="E10" s="11">
        <f t="shared" si="2"/>
        <v>388244</v>
      </c>
      <c r="F10" s="11">
        <v>152047</v>
      </c>
      <c r="G10" s="11">
        <f t="shared" si="3"/>
        <v>554436</v>
      </c>
      <c r="H10" s="11">
        <v>139376</v>
      </c>
      <c r="I10" s="11">
        <f t="shared" si="4"/>
        <v>540612</v>
      </c>
      <c r="J10" s="10">
        <f t="shared" si="0"/>
        <v>-8.333607371404895</v>
      </c>
    </row>
    <row r="11" spans="1:10" ht="12.75">
      <c r="A11" s="9" t="s">
        <v>58</v>
      </c>
      <c r="B11" s="11">
        <v>71130</v>
      </c>
      <c r="C11" s="11">
        <f t="shared" si="1"/>
        <v>357486</v>
      </c>
      <c r="D11" s="11">
        <v>95235</v>
      </c>
      <c r="E11" s="11">
        <f t="shared" si="2"/>
        <v>483479</v>
      </c>
      <c r="F11" s="11">
        <v>143193</v>
      </c>
      <c r="G11" s="11">
        <f t="shared" si="3"/>
        <v>697629</v>
      </c>
      <c r="H11" s="11">
        <v>150198</v>
      </c>
      <c r="I11" s="11">
        <f t="shared" si="4"/>
        <v>690810</v>
      </c>
      <c r="J11" s="24">
        <f t="shared" si="0"/>
        <v>4.89199891056127</v>
      </c>
    </row>
    <row r="12" spans="1:10" ht="12.75">
      <c r="A12" s="9" t="s">
        <v>59</v>
      </c>
      <c r="B12" s="11">
        <v>72906</v>
      </c>
      <c r="C12" s="11">
        <f t="shared" si="1"/>
        <v>430392</v>
      </c>
      <c r="D12" s="11">
        <v>103186</v>
      </c>
      <c r="E12" s="11">
        <f t="shared" si="2"/>
        <v>586665</v>
      </c>
      <c r="F12" s="11">
        <v>147374</v>
      </c>
      <c r="G12" s="11">
        <f t="shared" si="3"/>
        <v>845003</v>
      </c>
      <c r="H12" s="11">
        <v>154940</v>
      </c>
      <c r="I12" s="11">
        <f t="shared" si="4"/>
        <v>845750</v>
      </c>
      <c r="J12" s="24">
        <f t="shared" si="0"/>
        <v>5.133877074653602</v>
      </c>
    </row>
    <row r="13" spans="1:10" ht="12.75">
      <c r="A13" s="9" t="s">
        <v>60</v>
      </c>
      <c r="B13" s="11">
        <v>84842</v>
      </c>
      <c r="C13" s="11">
        <f t="shared" si="1"/>
        <v>515234</v>
      </c>
      <c r="D13" s="11">
        <v>131593</v>
      </c>
      <c r="E13" s="11">
        <f t="shared" si="2"/>
        <v>718258</v>
      </c>
      <c r="F13" s="11">
        <v>151903</v>
      </c>
      <c r="G13" s="11">
        <f t="shared" si="3"/>
        <v>996906</v>
      </c>
      <c r="H13" s="11">
        <v>148439</v>
      </c>
      <c r="I13" s="11">
        <f t="shared" si="4"/>
        <v>994189</v>
      </c>
      <c r="J13" s="24">
        <f t="shared" si="0"/>
        <v>-2.2804026253596046</v>
      </c>
    </row>
    <row r="14" spans="1:10" ht="12.75">
      <c r="A14" s="9" t="s">
        <v>61</v>
      </c>
      <c r="B14" s="11">
        <v>96931</v>
      </c>
      <c r="C14" s="11">
        <f t="shared" si="1"/>
        <v>612165</v>
      </c>
      <c r="D14" s="11">
        <v>129313</v>
      </c>
      <c r="E14" s="11">
        <f t="shared" si="2"/>
        <v>847571</v>
      </c>
      <c r="F14" s="11">
        <v>160975</v>
      </c>
      <c r="G14" s="11">
        <f t="shared" si="3"/>
        <v>1157881</v>
      </c>
      <c r="H14" s="11">
        <v>151643</v>
      </c>
      <c r="I14" s="11">
        <f t="shared" si="4"/>
        <v>1145832</v>
      </c>
      <c r="J14" s="24">
        <f t="shared" si="0"/>
        <v>-5.797173474141948</v>
      </c>
    </row>
    <row r="15" spans="1:10" ht="12.75">
      <c r="A15" s="9" t="s">
        <v>62</v>
      </c>
      <c r="B15" s="25">
        <v>109643</v>
      </c>
      <c r="C15" s="11">
        <f t="shared" si="1"/>
        <v>721808</v>
      </c>
      <c r="D15" s="25">
        <v>146873</v>
      </c>
      <c r="E15" s="11">
        <f t="shared" si="2"/>
        <v>994444</v>
      </c>
      <c r="F15" s="25">
        <v>136094</v>
      </c>
      <c r="G15" s="11">
        <f t="shared" si="3"/>
        <v>1293975</v>
      </c>
      <c r="H15" s="25">
        <v>173422</v>
      </c>
      <c r="I15" s="11">
        <f>I14+H15</f>
        <v>1319254</v>
      </c>
      <c r="J15" s="24">
        <f>((H15-F15)/F15)*100</f>
        <v>27.428101165370993</v>
      </c>
    </row>
    <row r="16" spans="1:10" ht="12.75">
      <c r="A16" s="9" t="s">
        <v>63</v>
      </c>
      <c r="B16" s="11">
        <v>123798</v>
      </c>
      <c r="C16" s="11">
        <f t="shared" si="1"/>
        <v>845606</v>
      </c>
      <c r="D16" s="11">
        <v>158078</v>
      </c>
      <c r="E16" s="11">
        <f t="shared" si="2"/>
        <v>1152522</v>
      </c>
      <c r="F16" s="11">
        <v>152335</v>
      </c>
      <c r="G16" s="11">
        <f t="shared" si="3"/>
        <v>1446310</v>
      </c>
      <c r="H16" s="11">
        <v>156435</v>
      </c>
      <c r="I16" s="11">
        <f>I15+H16</f>
        <v>1475689</v>
      </c>
      <c r="J16" s="24">
        <f>((H16-F16)/F16)*100</f>
        <v>2.6914366363606526</v>
      </c>
    </row>
    <row r="17" spans="1:10" ht="12.75">
      <c r="A17" s="9" t="s">
        <v>4</v>
      </c>
      <c r="B17" s="11">
        <v>112748</v>
      </c>
      <c r="C17" s="11">
        <f t="shared" si="1"/>
        <v>958354</v>
      </c>
      <c r="D17" s="11">
        <v>139254</v>
      </c>
      <c r="E17" s="11">
        <f t="shared" si="2"/>
        <v>1291776</v>
      </c>
      <c r="F17" s="11">
        <v>128213</v>
      </c>
      <c r="G17" s="11">
        <f t="shared" si="3"/>
        <v>1574523</v>
      </c>
      <c r="H17" s="11"/>
      <c r="I17" s="11"/>
      <c r="J17" s="12"/>
    </row>
    <row r="18" spans="1:10" ht="12.75">
      <c r="A18" s="9" t="s">
        <v>64</v>
      </c>
      <c r="B18" s="11">
        <v>86727</v>
      </c>
      <c r="C18" s="11">
        <f t="shared" si="1"/>
        <v>1045081</v>
      </c>
      <c r="D18" s="11">
        <v>147040</v>
      </c>
      <c r="E18" s="11">
        <f t="shared" si="2"/>
        <v>1438816</v>
      </c>
      <c r="F18" s="11">
        <v>137528</v>
      </c>
      <c r="G18" s="11">
        <f t="shared" si="3"/>
        <v>1712051</v>
      </c>
      <c r="H18" s="11"/>
      <c r="I18" s="11"/>
      <c r="J18" s="12"/>
    </row>
    <row r="19" spans="1:10" ht="13.5" thickBot="1">
      <c r="A19" s="26" t="s">
        <v>65</v>
      </c>
      <c r="B19" s="27">
        <f>C18</f>
        <v>1045081</v>
      </c>
      <c r="C19" s="13" t="s">
        <v>0</v>
      </c>
      <c r="D19" s="28">
        <f>SUM(D7:D18)</f>
        <v>1438816</v>
      </c>
      <c r="E19" s="13"/>
      <c r="F19" s="28">
        <f>SUM(F7:F18)</f>
        <v>1712051</v>
      </c>
      <c r="G19" s="14"/>
      <c r="H19" s="28">
        <f>SUM(H7:H18)</f>
        <v>1475689</v>
      </c>
      <c r="I19" s="14"/>
      <c r="J19" s="29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2.7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2.75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2.75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2.7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2.7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2.75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.7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.7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.7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.75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.75">
      <c r="A43" s="38"/>
      <c r="B43" s="38"/>
      <c r="C43" s="38"/>
      <c r="D43" s="38"/>
      <c r="E43" s="38"/>
      <c r="F43" s="38"/>
      <c r="G43" s="38"/>
      <c r="H43" s="38"/>
      <c r="I43" s="38"/>
      <c r="J43" s="38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2012-11-02T11:46:01Z</dcterms:modified>
  <cp:category/>
  <cp:version/>
  <cp:contentType/>
  <cp:contentStatus/>
</cp:coreProperties>
</file>