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<sst xmlns="http://schemas.openxmlformats.org/spreadsheetml/2006/main" count="110" uniqueCount="90">
  <si>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</si>
  <si>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</si>
  <si>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</si>
  <si>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</si>
  <si>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</si>
  <si>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</si>
  <si>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</si>
  <si>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</si>
  <si>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</si>
  <si>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</si>
  <si>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</si>
  <si>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</si>
  <si>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</si>
  <si>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</si>
  <si>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</si>
  <si>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</si>
  <si>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</si>
  <si>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</si>
  <si>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</si>
  <si>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</si>
  <si>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</si>
  <si>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</si>
  <si>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</si>
  <si>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</si>
  <si>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</si>
  <si>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</si>
  <si>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</si>
  <si>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</si>
  <si>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</si>
  <si>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</si>
  <si>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</si>
  <si>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</si>
  <si>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</si>
  <si>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</si>
  <si>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</si>
  <si>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</si>
  <si>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</si>
  <si>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</si>
  <si>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</si>
  <si>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</si>
  <si>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</si>
  <si>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</si>
  <si>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</si>
  <si>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</si>
  <si>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</si>
  <si>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</si>
  <si>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</si>
  <si>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</si>
  <si>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</si>
  <si>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</si>
  <si>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</si>
  <si>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</si>
  <si>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</si>
  <si>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</si>
  <si>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</si>
  <si>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</si>
  <si>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</si>
  <si>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</si>
  <si>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</si>
  <si>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</si>
  <si>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</si>
  <si>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</si>
  <si>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</si>
  <si>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</si>
  <si>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</si>
  <si>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</si>
  <si>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</si>
  <si>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</si>
  <si>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</si>
  <si>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</si>
  <si>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</si>
  <si>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</si>
  <si>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</si>
  <si>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</si>
  <si>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</si>
  <si>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</si>
  <si>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</si>
  <si>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</si>
  <si>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</si>
  <si>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</si>
  <si>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</si>
  <si>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</si>
  <si>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</si>
  <si>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</si>
  <si>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</si>
  <si>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</si>
  <si>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</si>
  <si>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OCAK - TEMMUZ</t>
  </si>
  <si>
    <t>01 AĞUSTOS - 31 TEMMUZ</t>
  </si>
  <si>
    <t>*Ocak - Haziran dönemi için TUİK, son ay için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</si>
</sst>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9" fillId="0" borderId="16" xfId="0" applyFont="1" applyFill="1" applyBorder="1" applyAlignment="1">
      <alignment horizontal="left" vertical="center"/>
    </xf>
    <xf numFmtId="3" fontId="59" fillId="0" borderId="17" xfId="0" applyNumberFormat="1" applyFont="1" applyFill="1" applyBorder="1" applyAlignment="1">
      <alignment horizontal="right" vertical="center"/>
    </xf>
    <xf numFmtId="186" fontId="60" fillId="0" borderId="17" xfId="0" applyNumberFormat="1" applyFont="1" applyFill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186" fontId="59" fillId="0" borderId="17" xfId="0" applyNumberFormat="1" applyFont="1" applyBorder="1" applyAlignment="1">
      <alignment horizontal="right" vertical="center"/>
    </xf>
    <xf numFmtId="186" fontId="59" fillId="0" borderId="18" xfId="0" applyNumberFormat="1" applyFont="1" applyBorder="1" applyAlignment="1">
      <alignment horizontal="right" vertical="center"/>
    </xf>
    <xf numFmtId="0" fontId="59" fillId="0" borderId="16" xfId="49" applyFont="1" applyFill="1" applyBorder="1">
      <alignment/>
      <protection/>
    </xf>
    <xf numFmtId="3" fontId="59" fillId="0" borderId="17" xfId="0" applyNumberFormat="1" applyFont="1" applyBorder="1" applyAlignment="1">
      <alignment/>
    </xf>
    <xf numFmtId="180" fontId="59" fillId="0" borderId="17" xfId="0" applyNumberFormat="1" applyFont="1" applyBorder="1" applyAlignment="1">
      <alignment horizontal="center"/>
    </xf>
    <xf numFmtId="1" fontId="59" fillId="0" borderId="17" xfId="0" applyNumberFormat="1" applyFont="1" applyBorder="1" applyAlignment="1">
      <alignment horizontal="center"/>
    </xf>
    <xf numFmtId="2" fontId="59" fillId="0" borderId="17" xfId="0" applyNumberFormat="1" applyFont="1" applyBorder="1" applyAlignment="1">
      <alignment/>
    </xf>
    <xf numFmtId="1" fontId="59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31"/>
          <c:w val="0.82425"/>
          <c:h val="0.81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205083</c:v>
              </c:pt>
              <c:pt idx="2">
                <c:v>177230</c:v>
              </c:pt>
              <c:pt idx="3">
                <c:v>191538</c:v>
              </c:pt>
              <c:pt idx="4">
                <c:v>202344</c:v>
              </c:pt>
              <c:pt idx="5">
                <c:v>197727</c:v>
              </c:pt>
              <c:pt idx="6">
                <c:v>186003</c:v>
              </c:pt>
              <c:pt idx="7">
                <c:v>196013</c:v>
              </c:pt>
              <c:pt idx="8">
                <c:v>186029</c:v>
              </c:pt>
              <c:pt idx="9">
                <c:v>197594</c:v>
              </c:pt>
              <c:pt idx="10">
                <c:v>198826</c:v>
              </c:pt>
              <c:pt idx="11">
                <c:v>191652</c:v>
              </c:pt>
              <c:pt idx="12">
                <c:v>171676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171676</c:v>
              </c:pt>
              <c:pt idx="1">
                <c:v>168351</c:v>
              </c:pt>
              <c:pt idx="2">
                <c:v>158132</c:v>
              </c:pt>
              <c:pt idx="3">
                <c:v>164354</c:v>
              </c:pt>
              <c:pt idx="4">
                <c:v>182948</c:v>
              </c:pt>
              <c:pt idx="5">
                <c:v>176328</c:v>
              </c:pt>
              <c:pt idx="6">
                <c:v>171907</c:v>
              </c:pt>
              <c:pt idx="7">
                <c:v>182747</c:v>
              </c:pt>
              <c:pt idx="8">
                <c:v>181196</c:v>
              </c:pt>
              <c:pt idx="9">
                <c:v>172929</c:v>
              </c:pt>
              <c:pt idx="10">
                <c:v>197072</c:v>
              </c:pt>
              <c:pt idx="11">
                <c:v>174315</c:v>
              </c:pt>
              <c:pt idx="12">
                <c:v>179273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179273</c:v>
              </c:pt>
              <c:pt idx="1">
                <c:v>160295</c:v>
              </c:pt>
              <c:pt idx="2">
                <c:v>171666</c:v>
              </c:pt>
              <c:pt idx="3">
                <c:v>184233</c:v>
              </c:pt>
              <c:pt idx="4">
                <c:v>182832</c:v>
              </c:pt>
              <c:pt idx="5">
                <c:v>176828</c:v>
              </c:pt>
              <c:pt idx="6">
                <c:v>189271</c:v>
              </c:pt>
              <c:pt idx="7">
                <c:v>143070</c:v>
              </c:pt>
            </c:numLit>
          </c:val>
          <c:smooth val="0"/>
        </c:ser>
        <c:marker val="1"/>
        <c:axId val="24099899"/>
        <c:axId val="15572500"/>
      </c:line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572500"/>
        <c:crosses val="autoZero"/>
        <c:auto val="0"/>
        <c:lblOffset val="100"/>
        <c:tickLblSkip val="1"/>
        <c:noMultiLvlLbl val="0"/>
      </c:catAx>
      <c:valAx>
        <c:axId val="1557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09989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344"/>
          <c:w val="0.127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257175</xdr:colOff>
      <xdr:row>38</xdr:row>
      <xdr:rowOff>85725</xdr:rowOff>
    </xdr:to>
    <xdr:graphicFrame>
      <xdr:nvGraphicFramePr>
        <xdr:cNvPr id="1" name="Grafik 3"/>
        <xdr:cNvGraphicFramePr/>
      </xdr:nvGraphicFramePr>
      <xdr:xfrm>
        <a:off x="0" y="4000500"/>
        <a:ext cx="5829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21" ht="27">
      <c r="A4" s="96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1530250.5802799999</v>
      </c>
      <c r="C5" s="11">
        <v>1211461.88785</v>
      </c>
      <c r="D5" s="31">
        <v>-20.832450354089655</v>
      </c>
      <c r="E5" s="31">
        <v>13.800235464251392</v>
      </c>
      <c r="F5" s="11">
        <v>11664105.749200001</v>
      </c>
      <c r="G5" s="11">
        <v>11076833.61544</v>
      </c>
      <c r="H5" s="31">
        <v>-5.034866335983625</v>
      </c>
      <c r="I5" s="31">
        <v>14.928555349327668</v>
      </c>
      <c r="J5" s="19">
        <v>21673027.75995</v>
      </c>
      <c r="K5" s="19">
        <v>20183758.462970003</v>
      </c>
      <c r="L5" s="36">
        <v>-6.871533195431264</v>
      </c>
      <c r="M5" s="37">
        <v>15.484007757957524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1028887.8672399999</v>
      </c>
      <c r="C6" s="11">
        <v>805807.7313400002</v>
      </c>
      <c r="D6" s="31">
        <v>-21.681676206214195</v>
      </c>
      <c r="E6" s="31">
        <v>9.179270551500105</v>
      </c>
      <c r="F6" s="11">
        <v>8232994.498380002</v>
      </c>
      <c r="G6" s="11">
        <v>7718017.07509</v>
      </c>
      <c r="H6" s="31">
        <v>-6.255043938038983</v>
      </c>
      <c r="I6" s="31">
        <v>10.401785301887497</v>
      </c>
      <c r="J6" s="19">
        <v>15407366.55601</v>
      </c>
      <c r="K6" s="19">
        <v>14368356.460300002</v>
      </c>
      <c r="L6" s="36">
        <v>-6.743593020474406</v>
      </c>
      <c r="M6" s="37">
        <v>11.022711320518193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430668.38751</v>
      </c>
      <c r="C7" s="4">
        <v>387298.29349</v>
      </c>
      <c r="D7" s="32">
        <v>-10.070415028777315</v>
      </c>
      <c r="E7" s="32">
        <v>4.411866108764061</v>
      </c>
      <c r="F7" s="4">
        <v>3491903.97641</v>
      </c>
      <c r="G7" s="4">
        <v>3560911.73442</v>
      </c>
      <c r="H7" s="32">
        <v>1.9762215248812867</v>
      </c>
      <c r="I7" s="32">
        <v>4.799139335925444</v>
      </c>
      <c r="J7" s="15">
        <v>6343676.30919</v>
      </c>
      <c r="K7" s="15">
        <v>6196317.93601</v>
      </c>
      <c r="L7" s="38">
        <v>-2.3229175953779984</v>
      </c>
      <c r="M7" s="39">
        <v>4.753516802530753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93843.73358</v>
      </c>
      <c r="C8" s="4">
        <v>87229.03724</v>
      </c>
      <c r="D8" s="32">
        <v>-7.048628701841975</v>
      </c>
      <c r="E8" s="32">
        <v>0.9936600278596651</v>
      </c>
      <c r="F8" s="4">
        <v>1087881.73214</v>
      </c>
      <c r="G8" s="4">
        <v>978311.45178</v>
      </c>
      <c r="H8" s="32">
        <v>-10.071892662859728</v>
      </c>
      <c r="I8" s="32">
        <v>1.3184974302061592</v>
      </c>
      <c r="J8" s="15">
        <v>2242095.96719</v>
      </c>
      <c r="K8" s="15">
        <v>1976005.58078</v>
      </c>
      <c r="L8" s="38">
        <v>-11.86793028950893</v>
      </c>
      <c r="M8" s="39">
        <v>1.5158963479818943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110761.12648</v>
      </c>
      <c r="C9" s="4">
        <v>86707.65824</v>
      </c>
      <c r="D9" s="32">
        <v>-21.716525467392483</v>
      </c>
      <c r="E9" s="32">
        <v>0.9877207960618861</v>
      </c>
      <c r="F9" s="4">
        <v>718908.41451</v>
      </c>
      <c r="G9" s="4">
        <v>710342.34324</v>
      </c>
      <c r="H9" s="32">
        <v>-1.1915386017339376</v>
      </c>
      <c r="I9" s="32">
        <v>0.9573480433296389</v>
      </c>
      <c r="J9" s="15">
        <v>1345701.79557</v>
      </c>
      <c r="K9" s="15">
        <v>1309377.37955</v>
      </c>
      <c r="L9" s="38">
        <v>-2.6992916364961936</v>
      </c>
      <c r="M9" s="39">
        <v>1.0044912864094466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76412.84283</v>
      </c>
      <c r="C10" s="4">
        <v>55404.25465</v>
      </c>
      <c r="D10" s="32">
        <v>-27.493530409199664</v>
      </c>
      <c r="E10" s="32">
        <v>0.6311315011719253</v>
      </c>
      <c r="F10" s="4">
        <v>655476.47802</v>
      </c>
      <c r="G10" s="4">
        <v>651673.57424</v>
      </c>
      <c r="H10" s="32">
        <v>-0.5801739509383305</v>
      </c>
      <c r="I10" s="32">
        <v>0.8782785189781505</v>
      </c>
      <c r="J10" s="15">
        <v>1370912.92233</v>
      </c>
      <c r="K10" s="15">
        <v>1337407.0963</v>
      </c>
      <c r="L10" s="38">
        <v>-2.4440520972735063</v>
      </c>
      <c r="M10" s="39">
        <v>1.0259943356263013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227181.93339</v>
      </c>
      <c r="C11" s="4">
        <v>113936.80321</v>
      </c>
      <c r="D11" s="32">
        <v>-49.84777111901486</v>
      </c>
      <c r="E11" s="32">
        <v>1.2978986199331088</v>
      </c>
      <c r="F11" s="4">
        <v>1576586.84137</v>
      </c>
      <c r="G11" s="4">
        <v>1041382.63262</v>
      </c>
      <c r="H11" s="32">
        <v>-33.94701736092925</v>
      </c>
      <c r="I11" s="32">
        <v>1.4035002068845912</v>
      </c>
      <c r="J11" s="15">
        <v>2812331.80072</v>
      </c>
      <c r="K11" s="15">
        <v>2290731.56282</v>
      </c>
      <c r="L11" s="38">
        <v>-18.54689541847311</v>
      </c>
      <c r="M11" s="39">
        <v>1.7573389691110948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12890.33347</v>
      </c>
      <c r="C12" s="4">
        <v>7887.35945</v>
      </c>
      <c r="D12" s="32">
        <v>-38.81182772845674</v>
      </c>
      <c r="E12" s="32">
        <v>0.08984799166432016</v>
      </c>
      <c r="F12" s="4">
        <v>120891.48713</v>
      </c>
      <c r="G12" s="4">
        <v>98278.38523</v>
      </c>
      <c r="H12" s="32">
        <v>-18.705288880831716</v>
      </c>
      <c r="I12" s="32">
        <v>0.13245250082149246</v>
      </c>
      <c r="J12" s="15">
        <v>204635.46363</v>
      </c>
      <c r="K12" s="15">
        <v>166870.3104</v>
      </c>
      <c r="L12" s="38">
        <v>-18.45484285083789</v>
      </c>
      <c r="M12" s="39">
        <v>0.12801486826879988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73120.9497</v>
      </c>
      <c r="C13" s="4">
        <v>64000.10935</v>
      </c>
      <c r="D13" s="32">
        <v>-12.47363496702505</v>
      </c>
      <c r="E13" s="32">
        <v>0.729050238910359</v>
      </c>
      <c r="F13" s="4">
        <v>531732.04329</v>
      </c>
      <c r="G13" s="4">
        <v>621574.96919</v>
      </c>
      <c r="H13" s="32">
        <v>16.896278310427277</v>
      </c>
      <c r="I13" s="32">
        <v>0.8377137956080928</v>
      </c>
      <c r="J13" s="15">
        <v>1011030.21539</v>
      </c>
      <c r="K13" s="15">
        <v>1008096.78964</v>
      </c>
      <c r="L13" s="38">
        <v>-0.29014224355980284</v>
      </c>
      <c r="M13" s="39">
        <v>0.7733633228021171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4008.56028</v>
      </c>
      <c r="C14" s="4">
        <v>3344.21571</v>
      </c>
      <c r="D14" s="32">
        <v>-16.57314655624937</v>
      </c>
      <c r="E14" s="32">
        <v>0.03809526713477836</v>
      </c>
      <c r="F14" s="4">
        <v>49613.52551</v>
      </c>
      <c r="G14" s="4">
        <v>55541.98437</v>
      </c>
      <c r="H14" s="32">
        <v>11.949279554433339</v>
      </c>
      <c r="I14" s="32">
        <v>0.07485547013392607</v>
      </c>
      <c r="J14" s="15">
        <v>76982.08199</v>
      </c>
      <c r="K14" s="15">
        <v>83549.8048</v>
      </c>
      <c r="L14" s="38">
        <v>8.531495434032482</v>
      </c>
      <c r="M14" s="39">
        <v>0.06409538778778436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152578.29842</v>
      </c>
      <c r="C15" s="11">
        <v>131827.91675</v>
      </c>
      <c r="D15" s="31">
        <v>-13.599825063509844</v>
      </c>
      <c r="E15" s="31">
        <v>1.5017032810998225</v>
      </c>
      <c r="F15" s="11">
        <v>1070150.11036</v>
      </c>
      <c r="G15" s="11">
        <v>1013399.59048</v>
      </c>
      <c r="H15" s="31">
        <v>-5.303042940481413</v>
      </c>
      <c r="I15" s="31">
        <v>1.3657866862222185</v>
      </c>
      <c r="J15" s="19">
        <v>2031646.67449</v>
      </c>
      <c r="K15" s="19">
        <v>1756020.35171</v>
      </c>
      <c r="L15" s="36">
        <v>-13.566646515895275</v>
      </c>
      <c r="M15" s="37">
        <v>1.3471342712950771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152578.29842</v>
      </c>
      <c r="C16" s="4">
        <v>131827.91675</v>
      </c>
      <c r="D16" s="32">
        <v>-13.599825063509844</v>
      </c>
      <c r="E16" s="32">
        <v>1.5017032810998225</v>
      </c>
      <c r="F16" s="4">
        <v>1070150.11036</v>
      </c>
      <c r="G16" s="4">
        <v>1013399.59048</v>
      </c>
      <c r="H16" s="32">
        <v>-5.303042940481413</v>
      </c>
      <c r="I16" s="32">
        <v>1.3657866862222185</v>
      </c>
      <c r="J16" s="15">
        <v>2031646.67449</v>
      </c>
      <c r="K16" s="15">
        <v>1756020.35171</v>
      </c>
      <c r="L16" s="38">
        <v>-13.566646515895275</v>
      </c>
      <c r="M16" s="39">
        <v>1.3471342712950771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348784.41462</v>
      </c>
      <c r="C17" s="11">
        <v>273826.23976</v>
      </c>
      <c r="D17" s="31">
        <v>-21.491262716445277</v>
      </c>
      <c r="E17" s="31">
        <v>3.1192616316514665</v>
      </c>
      <c r="F17" s="11">
        <v>2360961.14046</v>
      </c>
      <c r="G17" s="11">
        <v>2345416.94987</v>
      </c>
      <c r="H17" s="31">
        <v>-0.6583840082590777</v>
      </c>
      <c r="I17" s="31">
        <v>3.160983361217956</v>
      </c>
      <c r="J17" s="19">
        <v>4234014.52945</v>
      </c>
      <c r="K17" s="19">
        <v>4059381.65096</v>
      </c>
      <c r="L17" s="36">
        <v>-4.124522418979155</v>
      </c>
      <c r="M17" s="37">
        <v>3.114162166144253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348784.41462</v>
      </c>
      <c r="C18" s="4">
        <v>273826.23976</v>
      </c>
      <c r="D18" s="32">
        <v>-21.491262716445277</v>
      </c>
      <c r="E18" s="32">
        <v>3.1192616316514665</v>
      </c>
      <c r="F18" s="4">
        <v>2360961.14046</v>
      </c>
      <c r="G18" s="4">
        <v>2345416.94987</v>
      </c>
      <c r="H18" s="32">
        <v>-0.6583840082590777</v>
      </c>
      <c r="I18" s="32">
        <v>3.160983361217956</v>
      </c>
      <c r="J18" s="15">
        <v>4234014.52945</v>
      </c>
      <c r="K18" s="15">
        <v>4059381.65096</v>
      </c>
      <c r="L18" s="38">
        <v>-4.124522418979155</v>
      </c>
      <c r="M18" s="39">
        <v>3.114162166144253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8898003.21725</v>
      </c>
      <c r="C19" s="11">
        <v>7295276.377219999</v>
      </c>
      <c r="D19" s="31">
        <v>-18.012207917871905</v>
      </c>
      <c r="E19" s="31">
        <v>83.1033421621699</v>
      </c>
      <c r="F19" s="11">
        <v>63378310.759339996</v>
      </c>
      <c r="G19" s="11">
        <v>61088818.00887001</v>
      </c>
      <c r="H19" s="31">
        <v>-3.6124231192649487</v>
      </c>
      <c r="I19" s="31">
        <v>82.33109140496873</v>
      </c>
      <c r="J19" s="19">
        <v>114180950.21932998</v>
      </c>
      <c r="K19" s="19">
        <v>106590645.36408001</v>
      </c>
      <c r="L19" s="36">
        <v>-6.647610517051897</v>
      </c>
      <c r="M19" s="37">
        <v>81.77121138122524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895535.0958300001</v>
      </c>
      <c r="C20" s="11">
        <v>722419.0979599999</v>
      </c>
      <c r="D20" s="31">
        <v>-19.33101211511457</v>
      </c>
      <c r="E20" s="31">
        <v>8.229358063763122</v>
      </c>
      <c r="F20" s="11">
        <v>6635253.1239599995</v>
      </c>
      <c r="G20" s="11">
        <v>6402714.56251</v>
      </c>
      <c r="H20" s="31">
        <v>-3.50459217012083</v>
      </c>
      <c r="I20" s="31">
        <v>8.629115688723832</v>
      </c>
      <c r="J20" s="19">
        <v>12127534.47192</v>
      </c>
      <c r="K20" s="19">
        <v>11203005.24863</v>
      </c>
      <c r="L20" s="36">
        <v>-7.623389778282205</v>
      </c>
      <c r="M20" s="37">
        <v>8.594406264842922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630937.65442</v>
      </c>
      <c r="C21" s="4">
        <v>518348.47838</v>
      </c>
      <c r="D21" s="32">
        <v>-17.844738739440036</v>
      </c>
      <c r="E21" s="32">
        <v>5.904709942526997</v>
      </c>
      <c r="F21" s="4">
        <v>4620020.91751</v>
      </c>
      <c r="G21" s="4">
        <v>4523815.64201</v>
      </c>
      <c r="H21" s="32">
        <v>-2.082355842489369</v>
      </c>
      <c r="I21" s="32">
        <v>6.096871592235968</v>
      </c>
      <c r="J21" s="15">
        <v>8282824.26389</v>
      </c>
      <c r="K21" s="15">
        <v>7851490.687</v>
      </c>
      <c r="L21" s="38">
        <v>-5.207566442891374</v>
      </c>
      <c r="M21" s="39">
        <v>6.023285649800134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118420.89207</v>
      </c>
      <c r="C22" s="4">
        <v>100741.40637</v>
      </c>
      <c r="D22" s="32">
        <v>-14.929363722027572</v>
      </c>
      <c r="E22" s="32">
        <v>1.1475847014660463</v>
      </c>
      <c r="F22" s="4">
        <v>870358.70725</v>
      </c>
      <c r="G22" s="4">
        <v>803872.4116</v>
      </c>
      <c r="H22" s="32">
        <v>-7.638953352930909</v>
      </c>
      <c r="I22" s="32">
        <v>1.0834011060381372</v>
      </c>
      <c r="J22" s="15">
        <v>1671616.39862</v>
      </c>
      <c r="K22" s="15">
        <v>1405950.56918</v>
      </c>
      <c r="L22" s="38">
        <v>-15.8927508523678</v>
      </c>
      <c r="M22" s="39">
        <v>1.078577588035828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146176.54934</v>
      </c>
      <c r="C23" s="4">
        <v>103329.21321</v>
      </c>
      <c r="D23" s="32">
        <v>-29.31204514230189</v>
      </c>
      <c r="E23" s="32">
        <v>1.1770634197700778</v>
      </c>
      <c r="F23" s="4">
        <v>1144873.4992</v>
      </c>
      <c r="G23" s="4">
        <v>1075026.5089</v>
      </c>
      <c r="H23" s="32">
        <v>-6.100847853392251</v>
      </c>
      <c r="I23" s="32">
        <v>1.4488429904497264</v>
      </c>
      <c r="J23" s="15">
        <v>2173093.80941</v>
      </c>
      <c r="K23" s="15">
        <v>1945563.99245</v>
      </c>
      <c r="L23" s="38">
        <v>-10.470317294851391</v>
      </c>
      <c r="M23" s="39">
        <v>1.4925430270069608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1310336.30246</v>
      </c>
      <c r="C24" s="11">
        <v>967918.43186</v>
      </c>
      <c r="D24" s="31">
        <v>-26.13206014037398</v>
      </c>
      <c r="E24" s="31">
        <v>11.025936848548106</v>
      </c>
      <c r="F24" s="11">
        <v>9261060.27314</v>
      </c>
      <c r="G24" s="11">
        <v>7973249.03299</v>
      </c>
      <c r="H24" s="31">
        <v>-13.905656611317596</v>
      </c>
      <c r="I24" s="31">
        <v>10.745768478191266</v>
      </c>
      <c r="J24" s="18">
        <v>16572719.09806</v>
      </c>
      <c r="K24" s="18">
        <v>14110500.09213</v>
      </c>
      <c r="L24" s="40">
        <v>-14.857061121721587</v>
      </c>
      <c r="M24" s="41">
        <v>10.824896329196921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1310336.30246</v>
      </c>
      <c r="C25" s="4">
        <v>967918.43186</v>
      </c>
      <c r="D25" s="32">
        <v>-26.13206014037398</v>
      </c>
      <c r="E25" s="32">
        <v>11.025936848548106</v>
      </c>
      <c r="F25" s="4">
        <v>9261060.27314</v>
      </c>
      <c r="G25" s="4">
        <v>7973249.03299</v>
      </c>
      <c r="H25" s="32">
        <v>-13.905656611317596</v>
      </c>
      <c r="I25" s="32">
        <v>10.745768478191266</v>
      </c>
      <c r="J25" s="15">
        <v>16572719.09806</v>
      </c>
      <c r="K25" s="15">
        <v>14110500.09213</v>
      </c>
      <c r="L25" s="38">
        <v>-14.857061121721587</v>
      </c>
      <c r="M25" s="39">
        <v>10.824896329196921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6692131.81896</v>
      </c>
      <c r="C26" s="11">
        <v>5604938.847399999</v>
      </c>
      <c r="D26" s="31">
        <v>-16.245839158155693</v>
      </c>
      <c r="E26" s="31">
        <v>63.84804724985867</v>
      </c>
      <c r="F26" s="11">
        <v>47481997.362239994</v>
      </c>
      <c r="G26" s="11">
        <v>46712854.41337001</v>
      </c>
      <c r="H26" s="31">
        <v>-1.6198622458996237</v>
      </c>
      <c r="I26" s="31">
        <v>62.95620723805364</v>
      </c>
      <c r="J26" s="19">
        <v>85480696.64934999</v>
      </c>
      <c r="K26" s="19">
        <v>81277140.02332</v>
      </c>
      <c r="L26" s="36">
        <v>-4.917550734610149</v>
      </c>
      <c r="M26" s="37">
        <v>62.351908787185394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1490078.41005</v>
      </c>
      <c r="C27" s="4">
        <v>1251551.22399</v>
      </c>
      <c r="D27" s="32">
        <v>-16.00769358519839</v>
      </c>
      <c r="E27" s="32">
        <v>14.256908747898287</v>
      </c>
      <c r="F27" s="4">
        <v>9645954.85139</v>
      </c>
      <c r="G27" s="4">
        <v>9974045.1904</v>
      </c>
      <c r="H27" s="32">
        <v>3.4013256755262726</v>
      </c>
      <c r="I27" s="32">
        <v>13.442296855848118</v>
      </c>
      <c r="J27" s="15">
        <v>17231637.01205</v>
      </c>
      <c r="K27" s="15">
        <v>17284090.81492</v>
      </c>
      <c r="L27" s="38">
        <v>0.30440406116563945</v>
      </c>
      <c r="M27" s="39">
        <v>13.259522341117178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1641980.42833</v>
      </c>
      <c r="C28" s="4">
        <v>1727573.59406</v>
      </c>
      <c r="D28" s="32">
        <v>5.2128006067072175</v>
      </c>
      <c r="E28" s="32">
        <v>19.679465461486288</v>
      </c>
      <c r="F28" s="4">
        <v>12129547.81959</v>
      </c>
      <c r="G28" s="4">
        <v>13462967.09195</v>
      </c>
      <c r="H28" s="32">
        <v>10.993149062048637</v>
      </c>
      <c r="I28" s="32">
        <v>18.144413500822367</v>
      </c>
      <c r="J28" s="15">
        <v>20708723.05083</v>
      </c>
      <c r="K28" s="15">
        <v>22485394.25544</v>
      </c>
      <c r="L28" s="38">
        <v>8.579337317173657</v>
      </c>
      <c r="M28" s="39">
        <v>17.249711927078557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148860.65543</v>
      </c>
      <c r="C29" s="4">
        <v>22693.46349</v>
      </c>
      <c r="D29" s="32">
        <v>-84.75523070589239</v>
      </c>
      <c r="E29" s="32">
        <v>0.25851010485950066</v>
      </c>
      <c r="F29" s="4">
        <v>592008.84156</v>
      </c>
      <c r="G29" s="4">
        <v>388568.04331</v>
      </c>
      <c r="H29" s="32">
        <v>-34.36448646846456</v>
      </c>
      <c r="I29" s="32">
        <v>0.5236839103051621</v>
      </c>
      <c r="J29" s="15">
        <v>1178706.54035</v>
      </c>
      <c r="K29" s="15">
        <v>826417.97159</v>
      </c>
      <c r="L29" s="38">
        <v>-29.887724951063134</v>
      </c>
      <c r="M29" s="39">
        <v>0.6339880804108737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815923.05656</v>
      </c>
      <c r="C30" s="4">
        <v>633252.03661</v>
      </c>
      <c r="D30" s="32">
        <v>-22.388265472011103</v>
      </c>
      <c r="E30" s="32">
        <v>7.213621246429821</v>
      </c>
      <c r="F30" s="4">
        <v>5886047.32577</v>
      </c>
      <c r="G30" s="4">
        <v>5579995.09522</v>
      </c>
      <c r="H30" s="32">
        <v>-5.19962232056915</v>
      </c>
      <c r="I30" s="32">
        <v>7.520313883911286</v>
      </c>
      <c r="J30" s="15">
        <v>11014136.7136</v>
      </c>
      <c r="K30" s="15">
        <v>10166016.74932</v>
      </c>
      <c r="L30" s="38">
        <v>-7.700285427116237</v>
      </c>
      <c r="M30" s="39">
        <v>7.798878613355856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482673.6767</v>
      </c>
      <c r="C31" s="4">
        <v>351700.78715</v>
      </c>
      <c r="D31" s="32">
        <v>-27.134873077282943</v>
      </c>
      <c r="E31" s="32">
        <v>4.006361012517065</v>
      </c>
      <c r="F31" s="4">
        <v>3205137.40167</v>
      </c>
      <c r="G31" s="4">
        <v>3060787.81186</v>
      </c>
      <c r="H31" s="32">
        <v>-4.503694279527255</v>
      </c>
      <c r="I31" s="32">
        <v>4.125108478492252</v>
      </c>
      <c r="J31" s="15">
        <v>5709520.52163</v>
      </c>
      <c r="K31" s="15">
        <v>5379144.0119</v>
      </c>
      <c r="L31" s="38">
        <v>-5.786414261554865</v>
      </c>
      <c r="M31" s="39">
        <v>4.126620310297465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527503.70183</v>
      </c>
      <c r="C32" s="4">
        <v>409217.74746</v>
      </c>
      <c r="D32" s="32">
        <v>-22.4237202430326</v>
      </c>
      <c r="E32" s="32">
        <v>4.661559168915264</v>
      </c>
      <c r="F32" s="4">
        <v>3654440.70807</v>
      </c>
      <c r="G32" s="4">
        <v>3430330.58765</v>
      </c>
      <c r="H32" s="32">
        <v>-6.132542249901713</v>
      </c>
      <c r="I32" s="32">
        <v>4.623151509005541</v>
      </c>
      <c r="J32" s="15">
        <v>6520307.47986</v>
      </c>
      <c r="K32" s="15">
        <v>6006266.15223</v>
      </c>
      <c r="L32" s="38">
        <v>-7.883697651035275</v>
      </c>
      <c r="M32" s="39">
        <v>4.60771822394282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799547.27315</v>
      </c>
      <c r="C33" s="4">
        <v>607282.50305</v>
      </c>
      <c r="D33" s="32">
        <v>-24.04670449847559</v>
      </c>
      <c r="E33" s="32">
        <v>6.9177921480330005</v>
      </c>
      <c r="F33" s="4">
        <v>6137874.20546</v>
      </c>
      <c r="G33" s="4">
        <v>5061591.49219</v>
      </c>
      <c r="H33" s="32">
        <v>-17.535105432962173</v>
      </c>
      <c r="I33" s="32">
        <v>6.821646994996676</v>
      </c>
      <c r="J33" s="15">
        <v>11293344.49149</v>
      </c>
      <c r="K33" s="15">
        <v>8803690.6604</v>
      </c>
      <c r="L33" s="38">
        <v>-22.045319107781207</v>
      </c>
      <c r="M33" s="39">
        <v>6.753767626301305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230345.85438</v>
      </c>
      <c r="C34" s="4">
        <v>180714.09129</v>
      </c>
      <c r="D34" s="32">
        <v>-21.546627450096327</v>
      </c>
      <c r="E34" s="32">
        <v>2.0585847862999462</v>
      </c>
      <c r="F34" s="4">
        <v>1646628.70771</v>
      </c>
      <c r="G34" s="4">
        <v>1589087.72736</v>
      </c>
      <c r="H34" s="32">
        <v>-3.4944720737939456</v>
      </c>
      <c r="I34" s="32">
        <v>2.1416575274511556</v>
      </c>
      <c r="J34" s="15">
        <v>2900838.43646</v>
      </c>
      <c r="K34" s="15">
        <v>2697810.99089</v>
      </c>
      <c r="L34" s="38">
        <v>-6.998922898228067</v>
      </c>
      <c r="M34" s="39">
        <v>2.069630707733758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148979.14982</v>
      </c>
      <c r="C35" s="4">
        <v>92849.43818</v>
      </c>
      <c r="D35" s="32">
        <v>-37.67621959704911</v>
      </c>
      <c r="E35" s="32">
        <v>1.0576842098445822</v>
      </c>
      <c r="F35" s="4">
        <v>1563835.75694</v>
      </c>
      <c r="G35" s="4">
        <v>1192502.99604</v>
      </c>
      <c r="H35" s="32">
        <v>-23.74499746869817</v>
      </c>
      <c r="I35" s="32">
        <v>1.6071693047557856</v>
      </c>
      <c r="J35" s="15">
        <v>3399291.10067</v>
      </c>
      <c r="K35" s="15">
        <v>2273444.61191</v>
      </c>
      <c r="L35" s="38">
        <v>-33.1200375436542</v>
      </c>
      <c r="M35" s="39">
        <v>1.7440772526427297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97948.04818</v>
      </c>
      <c r="C36" s="11">
        <v>97525.39399</v>
      </c>
      <c r="D36" s="31">
        <v>-0.4315085372842609</v>
      </c>
      <c r="E36" s="31">
        <v>1.1109498485292257</v>
      </c>
      <c r="F36" s="11">
        <v>828854.22063</v>
      </c>
      <c r="G36" s="11">
        <v>913221.61962</v>
      </c>
      <c r="H36" s="31">
        <v>10.178798260310913</v>
      </c>
      <c r="I36" s="31">
        <v>1.2307740612530893</v>
      </c>
      <c r="J36" s="19">
        <v>1524402.22485</v>
      </c>
      <c r="K36" s="19">
        <v>1738455.31561</v>
      </c>
      <c r="L36" s="36">
        <v>14.041772392523402</v>
      </c>
      <c r="M36" s="37">
        <v>1.3336592212571872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301100.96015</v>
      </c>
      <c r="C37" s="4">
        <v>225852.12656</v>
      </c>
      <c r="D37" s="32">
        <v>-24.99123003543833</v>
      </c>
      <c r="E37" s="32">
        <v>2.5727697733532175</v>
      </c>
      <c r="F37" s="4">
        <v>2130939.43439</v>
      </c>
      <c r="G37" s="4">
        <v>2001906.46056</v>
      </c>
      <c r="H37" s="32">
        <v>-6.0552154485299505</v>
      </c>
      <c r="I37" s="32">
        <v>2.698024763953221</v>
      </c>
      <c r="J37" s="15">
        <v>3898334.40975</v>
      </c>
      <c r="K37" s="15">
        <v>3517990.11419</v>
      </c>
      <c r="L37" s="38">
        <v>-9.7565846226207</v>
      </c>
      <c r="M37" s="39">
        <v>2.6988326441021178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7190.60438</v>
      </c>
      <c r="C38" s="4">
        <v>4726.44157</v>
      </c>
      <c r="D38" s="32">
        <v>-34.26920297345019</v>
      </c>
      <c r="E38" s="32">
        <v>0.05384074169248826</v>
      </c>
      <c r="F38" s="4">
        <v>60728.08906</v>
      </c>
      <c r="G38" s="4">
        <v>57850.29721</v>
      </c>
      <c r="H38" s="32">
        <v>-4.738815092891714</v>
      </c>
      <c r="I38" s="32">
        <v>0.0779664472589657</v>
      </c>
      <c r="J38" s="15">
        <v>101454.66781</v>
      </c>
      <c r="K38" s="15">
        <v>98418.37492</v>
      </c>
      <c r="L38" s="38">
        <v>-2.9927581998358495</v>
      </c>
      <c r="M38" s="39">
        <v>0.07550183894554054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372407.65275</v>
      </c>
      <c r="C39" s="4">
        <v>271821.28189</v>
      </c>
      <c r="D39" s="32">
        <v>-27.009748622841645</v>
      </c>
      <c r="E39" s="32">
        <v>3.0964223735787186</v>
      </c>
      <c r="F39" s="4">
        <v>2350639.80433</v>
      </c>
      <c r="G39" s="4">
        <v>2033313.75608</v>
      </c>
      <c r="H39" s="32">
        <v>-13.499560743652397</v>
      </c>
      <c r="I39" s="32">
        <v>2.7403532457035884</v>
      </c>
      <c r="J39" s="15">
        <v>4214996.48275</v>
      </c>
      <c r="K39" s="15">
        <v>3577884.6662</v>
      </c>
      <c r="L39" s="38">
        <v>-15.115358201540612</v>
      </c>
      <c r="M39" s="39">
        <v>2.74478086081724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372407.65275</v>
      </c>
      <c r="C40" s="11">
        <v>271821.28189</v>
      </c>
      <c r="D40" s="31">
        <v>-27.009748622841645</v>
      </c>
      <c r="E40" s="31">
        <v>3.0964223735787186</v>
      </c>
      <c r="F40" s="11">
        <v>2350639.80433</v>
      </c>
      <c r="G40" s="11">
        <v>2033313.75608</v>
      </c>
      <c r="H40" s="31">
        <v>-13.499560743652397</v>
      </c>
      <c r="I40" s="31">
        <v>2.7403532457035884</v>
      </c>
      <c r="J40" s="19">
        <v>4214996.48275</v>
      </c>
      <c r="K40" s="19">
        <v>3577884.6662</v>
      </c>
      <c r="L40" s="36">
        <v>-15.115358201540612</v>
      </c>
      <c r="M40" s="37">
        <v>2.74478086081724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10800661.450280001</v>
      </c>
      <c r="C41" s="47">
        <v>8778559.546959998</v>
      </c>
      <c r="D41" s="48">
        <v>-18.72201913400018</v>
      </c>
      <c r="E41" s="49">
        <v>100</v>
      </c>
      <c r="F41" s="47">
        <v>77393056.31287001</v>
      </c>
      <c r="G41" s="47">
        <v>74198965.38039002</v>
      </c>
      <c r="H41" s="48">
        <v>-4.127102720388152</v>
      </c>
      <c r="I41" s="49">
        <v>100</v>
      </c>
      <c r="J41" s="50">
        <v>140068974.46203</v>
      </c>
      <c r="K41" s="50">
        <v>130352288.49325001</v>
      </c>
      <c r="L41" s="51">
        <v>-6.937072257506953</v>
      </c>
      <c r="M41" s="52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>
        <v>328697.5237199981</v>
      </c>
      <c r="C42" s="43">
        <v>0</v>
      </c>
      <c r="D42" s="44"/>
      <c r="E42" s="44"/>
      <c r="F42" s="43">
        <v>7169218.687129989</v>
      </c>
      <c r="G42" s="43">
        <v>6248188.7275699675</v>
      </c>
      <c r="H42" s="44">
        <v>-12.84700606515788</v>
      </c>
      <c r="I42" s="44"/>
      <c r="J42" s="19">
        <v>8691500.537970006</v>
      </c>
      <c r="K42" s="19">
        <v>9371462.053709984</v>
      </c>
      <c r="L42" s="36">
        <v>7.823292569211411</v>
      </c>
      <c r="M42" s="3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11129358.974</v>
      </c>
      <c r="C43" s="63">
        <v>8778559.546959998</v>
      </c>
      <c r="D43" s="64"/>
      <c r="E43" s="65"/>
      <c r="F43" s="63">
        <v>84562275</v>
      </c>
      <c r="G43" s="63">
        <v>80447154.10795999</v>
      </c>
      <c r="H43" s="64">
        <v>-4.86637911768577</v>
      </c>
      <c r="I43" s="65"/>
      <c r="J43" s="63">
        <v>148760475</v>
      </c>
      <c r="K43" s="63">
        <v>139723750.54696</v>
      </c>
      <c r="L43" s="66">
        <v>-6.07468109592955</v>
      </c>
      <c r="M43" s="67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3" ht="37.5" customHeight="1">
      <c r="A4" s="99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815871.87236</v>
      </c>
      <c r="C5" s="6">
        <v>669331.11591</v>
      </c>
      <c r="D5" s="7">
        <v>-17.96124629546482</v>
      </c>
      <c r="E5" s="20">
        <v>7.624612128327914</v>
      </c>
      <c r="F5" s="6">
        <v>6465431.98655</v>
      </c>
      <c r="G5" s="6">
        <v>5598456.08282</v>
      </c>
      <c r="H5" s="7">
        <v>-13.409404128503159</v>
      </c>
      <c r="I5" s="20">
        <v>7.5451942680316835</v>
      </c>
      <c r="J5" s="15">
        <v>12103262.62088</v>
      </c>
      <c r="K5" s="15">
        <v>10097724.58679</v>
      </c>
      <c r="L5" s="16">
        <v>-16.570226532390844</v>
      </c>
      <c r="M5" s="17">
        <v>7.746488154147663</v>
      </c>
    </row>
    <row r="6" spans="1:13" ht="30" customHeight="1">
      <c r="A6" s="25" t="s">
        <v>56</v>
      </c>
      <c r="B6" s="6">
        <v>109507.7115</v>
      </c>
      <c r="C6" s="6">
        <v>90188.2262</v>
      </c>
      <c r="D6" s="7">
        <v>-17.64212313029663</v>
      </c>
      <c r="E6" s="20">
        <v>1.0273693049246562</v>
      </c>
      <c r="F6" s="6">
        <v>850945.60247</v>
      </c>
      <c r="G6" s="6">
        <v>791325.26176</v>
      </c>
      <c r="H6" s="7">
        <v>-7.006363337085572</v>
      </c>
      <c r="I6" s="20">
        <v>1.066490964804125</v>
      </c>
      <c r="J6" s="15">
        <v>1518092.10543</v>
      </c>
      <c r="K6" s="15">
        <v>1374497.37382</v>
      </c>
      <c r="L6" s="16">
        <v>-9.458894562219376</v>
      </c>
      <c r="M6" s="17">
        <v>1.0544482108506865</v>
      </c>
    </row>
    <row r="7" spans="1:13" ht="30" customHeight="1">
      <c r="A7" s="25" t="s">
        <v>34</v>
      </c>
      <c r="B7" s="6">
        <v>198751.11539</v>
      </c>
      <c r="C7" s="6">
        <v>112734.94742</v>
      </c>
      <c r="D7" s="7">
        <v>-43.278332200156214</v>
      </c>
      <c r="E7" s="20">
        <v>1.2842078112808373</v>
      </c>
      <c r="F7" s="6">
        <v>1409461.83996</v>
      </c>
      <c r="G7" s="6">
        <v>1058231.5052</v>
      </c>
      <c r="H7" s="7">
        <v>-24.919463926030648</v>
      </c>
      <c r="I7" s="20">
        <v>1.4262078989576845</v>
      </c>
      <c r="J7" s="15">
        <v>2540658.18296</v>
      </c>
      <c r="K7" s="15">
        <v>1874655.29199</v>
      </c>
      <c r="L7" s="16">
        <v>-26.21379355305764</v>
      </c>
      <c r="M7" s="17">
        <v>1.4381452858705082</v>
      </c>
    </row>
    <row r="8" spans="1:13" ht="30" customHeight="1">
      <c r="A8" s="25" t="s">
        <v>35</v>
      </c>
      <c r="B8" s="6">
        <v>182746.56795</v>
      </c>
      <c r="C8" s="6">
        <v>143070.14537</v>
      </c>
      <c r="D8" s="7">
        <v>-21.711172486071295</v>
      </c>
      <c r="E8" s="20">
        <v>1.629767897622167</v>
      </c>
      <c r="F8" s="6">
        <v>1204723.22196</v>
      </c>
      <c r="G8" s="6">
        <v>1208195.00517</v>
      </c>
      <c r="H8" s="7">
        <v>0.28818098188160396</v>
      </c>
      <c r="I8" s="20">
        <v>1.628317859927078</v>
      </c>
      <c r="J8" s="15">
        <v>2150051.28588</v>
      </c>
      <c r="K8" s="15">
        <v>2112941.92014</v>
      </c>
      <c r="L8" s="16">
        <v>-1.725975839911708</v>
      </c>
      <c r="M8" s="17">
        <v>1.6209473148217215</v>
      </c>
    </row>
    <row r="9" spans="1:13" ht="30" customHeight="1">
      <c r="A9" s="25" t="s">
        <v>55</v>
      </c>
      <c r="B9" s="6">
        <v>52565.62091</v>
      </c>
      <c r="C9" s="6">
        <v>46144.30372</v>
      </c>
      <c r="D9" s="7">
        <v>-12.21581154913822</v>
      </c>
      <c r="E9" s="20">
        <v>0.5256477839348905</v>
      </c>
      <c r="F9" s="6">
        <v>454068.88213</v>
      </c>
      <c r="G9" s="6">
        <v>387805.52215</v>
      </c>
      <c r="H9" s="7">
        <v>-14.593239613594308</v>
      </c>
      <c r="I9" s="20">
        <v>0.5226562394258031</v>
      </c>
      <c r="J9" s="15">
        <v>898468.5141</v>
      </c>
      <c r="K9" s="15">
        <v>766486.63274</v>
      </c>
      <c r="L9" s="16">
        <v>-14.689650142298738</v>
      </c>
      <c r="M9" s="17">
        <v>0.5880116426031836</v>
      </c>
    </row>
    <row r="10" spans="1:13" ht="30" customHeight="1">
      <c r="A10" s="25" t="s">
        <v>36</v>
      </c>
      <c r="B10" s="6">
        <v>891438.42458</v>
      </c>
      <c r="C10" s="6">
        <v>766726.34888</v>
      </c>
      <c r="D10" s="7">
        <v>-13.98998206283939</v>
      </c>
      <c r="E10" s="20">
        <v>8.734079261847873</v>
      </c>
      <c r="F10" s="6">
        <v>6070900.00393</v>
      </c>
      <c r="G10" s="6">
        <v>6235383.14063</v>
      </c>
      <c r="H10" s="7">
        <v>2.7093698890365907</v>
      </c>
      <c r="I10" s="20">
        <v>8.403598498528316</v>
      </c>
      <c r="J10" s="15">
        <v>10985903.3415</v>
      </c>
      <c r="K10" s="15">
        <v>10614960.92257</v>
      </c>
      <c r="L10" s="16">
        <v>-3.3765308814318384</v>
      </c>
      <c r="M10" s="17">
        <v>8.143286968927798</v>
      </c>
    </row>
    <row r="11" spans="1:13" ht="30" customHeight="1">
      <c r="A11" s="25" t="s">
        <v>37</v>
      </c>
      <c r="B11" s="6">
        <v>596711.43863</v>
      </c>
      <c r="C11" s="6">
        <v>469442.59785</v>
      </c>
      <c r="D11" s="7">
        <v>-21.328372902017545</v>
      </c>
      <c r="E11" s="20">
        <v>5.347603958699206</v>
      </c>
      <c r="F11" s="6">
        <v>4750154.45265</v>
      </c>
      <c r="G11" s="6">
        <v>4399586.57045</v>
      </c>
      <c r="H11" s="7">
        <v>-7.380136492286608</v>
      </c>
      <c r="I11" s="20">
        <v>5.929444632947354</v>
      </c>
      <c r="J11" s="15">
        <v>8634640.77969</v>
      </c>
      <c r="K11" s="15">
        <v>8061620.03814</v>
      </c>
      <c r="L11" s="16">
        <v>-6.636300874239404</v>
      </c>
      <c r="M11" s="17">
        <v>6.184486771444332</v>
      </c>
    </row>
    <row r="12" spans="1:13" ht="30" customHeight="1">
      <c r="A12" s="25" t="s">
        <v>38</v>
      </c>
      <c r="B12" s="6">
        <v>564870.2048</v>
      </c>
      <c r="C12" s="6">
        <v>352423.82103</v>
      </c>
      <c r="D12" s="7">
        <v>-37.60976981344228</v>
      </c>
      <c r="E12" s="20">
        <v>4.014597373803129</v>
      </c>
      <c r="F12" s="6">
        <v>3719939.73353</v>
      </c>
      <c r="G12" s="6">
        <v>3210423.69422</v>
      </c>
      <c r="H12" s="7">
        <v>-13.696889622093414</v>
      </c>
      <c r="I12" s="20">
        <v>4.326776900137856</v>
      </c>
      <c r="J12" s="15">
        <v>6630940.81272</v>
      </c>
      <c r="K12" s="15">
        <v>5901325.48176</v>
      </c>
      <c r="L12" s="16">
        <v>-11.003194743653776</v>
      </c>
      <c r="M12" s="17">
        <v>4.52721279386329</v>
      </c>
    </row>
    <row r="13" spans="1:13" ht="30" customHeight="1">
      <c r="A13" s="25" t="s">
        <v>39</v>
      </c>
      <c r="B13" s="6">
        <v>3023848.33623</v>
      </c>
      <c r="C13" s="6">
        <v>2214156.09818</v>
      </c>
      <c r="D13" s="7">
        <v>-26.776879923134246</v>
      </c>
      <c r="E13" s="20">
        <v>25.22231678597839</v>
      </c>
      <c r="F13" s="6">
        <v>21724980.33636</v>
      </c>
      <c r="G13" s="6">
        <v>19649261.07192</v>
      </c>
      <c r="H13" s="7">
        <v>-9.554527701762629</v>
      </c>
      <c r="I13" s="20">
        <v>26.481853178390935</v>
      </c>
      <c r="J13" s="15">
        <v>40309702.67327</v>
      </c>
      <c r="K13" s="15">
        <v>34985186.44612</v>
      </c>
      <c r="L13" s="16">
        <v>-13.20901885659596</v>
      </c>
      <c r="M13" s="17">
        <v>26.83895070083992</v>
      </c>
    </row>
    <row r="14" spans="1:13" ht="30" customHeight="1">
      <c r="A14" s="25" t="s">
        <v>40</v>
      </c>
      <c r="B14" s="6">
        <v>1613519.97033</v>
      </c>
      <c r="C14" s="6">
        <v>1338646.17754</v>
      </c>
      <c r="D14" s="7">
        <v>-17.03566102958008</v>
      </c>
      <c r="E14" s="20">
        <v>15.249041376082834</v>
      </c>
      <c r="F14" s="6">
        <v>10621195.02326</v>
      </c>
      <c r="G14" s="6">
        <v>10747190.52142</v>
      </c>
      <c r="H14" s="7">
        <v>1.1862648024452587</v>
      </c>
      <c r="I14" s="20">
        <v>14.48428622464373</v>
      </c>
      <c r="J14" s="15">
        <v>19007316.13302</v>
      </c>
      <c r="K14" s="15">
        <v>18530635.54253</v>
      </c>
      <c r="L14" s="16">
        <v>-2.5078795299347743</v>
      </c>
      <c r="M14" s="17">
        <v>14.215811441998246</v>
      </c>
    </row>
    <row r="15" spans="1:13" ht="30" customHeight="1">
      <c r="A15" s="25" t="s">
        <v>41</v>
      </c>
      <c r="B15" s="6">
        <v>142784.30494</v>
      </c>
      <c r="C15" s="6">
        <v>67205.40743</v>
      </c>
      <c r="D15" s="7">
        <v>-52.93221656382985</v>
      </c>
      <c r="E15" s="20">
        <v>0.765563041071734</v>
      </c>
      <c r="F15" s="6">
        <v>984211.16671</v>
      </c>
      <c r="G15" s="6">
        <v>761022.22989</v>
      </c>
      <c r="H15" s="7">
        <v>-22.676936044738373</v>
      </c>
      <c r="I15" s="20">
        <v>1.0256507297487603</v>
      </c>
      <c r="J15" s="15">
        <v>1794144.02494</v>
      </c>
      <c r="K15" s="15">
        <v>1684476.01557</v>
      </c>
      <c r="L15" s="16">
        <v>-6.112553275853504</v>
      </c>
      <c r="M15" s="17">
        <v>1.2922489010672233</v>
      </c>
    </row>
    <row r="16" spans="1:13" ht="30" customHeight="1">
      <c r="A16" s="25" t="s">
        <v>42</v>
      </c>
      <c r="B16" s="6">
        <v>869802.59228</v>
      </c>
      <c r="C16" s="6">
        <v>718906.81777</v>
      </c>
      <c r="D16" s="7">
        <v>-17.348278316170486</v>
      </c>
      <c r="E16" s="20">
        <v>8.189348308504169</v>
      </c>
      <c r="F16" s="6">
        <v>6410007.6328</v>
      </c>
      <c r="G16" s="6">
        <v>6239454.2695</v>
      </c>
      <c r="H16" s="7">
        <v>-2.660735728726407</v>
      </c>
      <c r="I16" s="20">
        <v>8.409085271624315</v>
      </c>
      <c r="J16" s="15">
        <v>11650366.97141</v>
      </c>
      <c r="K16" s="15">
        <v>10989937.35622</v>
      </c>
      <c r="L16" s="16">
        <v>-5.668745171810428</v>
      </c>
      <c r="M16" s="17">
        <v>8.430950835810672</v>
      </c>
    </row>
    <row r="17" spans="1:13" ht="30" customHeight="1">
      <c r="A17" s="25" t="s">
        <v>43</v>
      </c>
      <c r="B17" s="6">
        <v>1738243.29038</v>
      </c>
      <c r="C17" s="6">
        <v>1789583.53966</v>
      </c>
      <c r="D17" s="7">
        <v>2.9535709738753853</v>
      </c>
      <c r="E17" s="20">
        <v>20.38584496792221</v>
      </c>
      <c r="F17" s="6">
        <v>12727036.43056</v>
      </c>
      <c r="G17" s="6">
        <v>13912630.50526</v>
      </c>
      <c r="H17" s="7">
        <v>9.315554969679871</v>
      </c>
      <c r="I17" s="20">
        <v>18.750437332832355</v>
      </c>
      <c r="J17" s="15">
        <v>21845427.01623</v>
      </c>
      <c r="K17" s="15">
        <v>23357840.88486</v>
      </c>
      <c r="L17" s="16">
        <v>6.923251568881485</v>
      </c>
      <c r="M17" s="17">
        <v>17.91901097775474</v>
      </c>
    </row>
    <row r="18" spans="1:13" s="5" customFormat="1" ht="39" customHeight="1" thickBot="1">
      <c r="A18" s="56" t="s">
        <v>30</v>
      </c>
      <c r="B18" s="57">
        <v>10800661.45028</v>
      </c>
      <c r="C18" s="57">
        <v>8778559.54696</v>
      </c>
      <c r="D18" s="58">
        <v>-18.72201913400015</v>
      </c>
      <c r="E18" s="57">
        <v>100</v>
      </c>
      <c r="F18" s="57">
        <v>77393056.31287</v>
      </c>
      <c r="G18" s="57">
        <v>74198965.38039</v>
      </c>
      <c r="H18" s="58">
        <v>-4.1271027203881525</v>
      </c>
      <c r="I18" s="57">
        <v>100</v>
      </c>
      <c r="J18" s="59">
        <v>140068974.46203</v>
      </c>
      <c r="K18" s="59">
        <v>130352288.49325001</v>
      </c>
      <c r="L18" s="60">
        <v>-6.937072257506953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00" t="s">
        <v>65</v>
      </c>
      <c r="B1" s="101"/>
      <c r="C1" s="101"/>
      <c r="D1" s="101"/>
      <c r="E1" s="101"/>
      <c r="F1" s="101"/>
      <c r="G1" s="101"/>
      <c r="H1" s="102"/>
    </row>
    <row r="2" spans="1:8" ht="15" customHeight="1">
      <c r="A2" s="103" t="s">
        <v>66</v>
      </c>
      <c r="B2" s="104"/>
      <c r="C2" s="104"/>
      <c r="D2" s="104"/>
      <c r="E2" s="104"/>
      <c r="F2" s="104"/>
      <c r="G2" s="104"/>
      <c r="H2" s="105"/>
    </row>
    <row r="3" spans="1:8" ht="15" customHeight="1">
      <c r="A3" s="103" t="s">
        <v>67</v>
      </c>
      <c r="B3" s="104"/>
      <c r="C3" s="104"/>
      <c r="D3" s="104"/>
      <c r="E3" s="104"/>
      <c r="F3" s="104"/>
      <c r="G3" s="104"/>
      <c r="H3" s="105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6">
        <v>2014</v>
      </c>
      <c r="C5" s="107"/>
      <c r="D5" s="106">
        <v>2015</v>
      </c>
      <c r="E5" s="107"/>
      <c r="F5" s="106">
        <v>2016</v>
      </c>
      <c r="G5" s="107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160295</v>
      </c>
      <c r="G7" s="77">
        <f>F7</f>
        <v>160295</v>
      </c>
      <c r="H7" s="78">
        <f aca="true" t="shared" si="0" ref="H7:H13">((F7-D7)/D7)*100</f>
        <v>-4.785240360912617</v>
      </c>
    </row>
    <row r="8" spans="1:8" ht="15" customHeight="1">
      <c r="A8" s="76" t="s">
        <v>75</v>
      </c>
      <c r="B8" s="77">
        <v>177230</v>
      </c>
      <c r="C8" s="77">
        <f>C7+B8</f>
        <v>382313</v>
      </c>
      <c r="D8" s="77">
        <v>158132</v>
      </c>
      <c r="E8" s="77">
        <f>E7+D8</f>
        <v>326483</v>
      </c>
      <c r="F8" s="77">
        <v>171666</v>
      </c>
      <c r="G8" s="77">
        <f aca="true" t="shared" si="1" ref="G8:G13">G7+F8</f>
        <v>331961</v>
      </c>
      <c r="H8" s="78">
        <f t="shared" si="0"/>
        <v>8.558672501454481</v>
      </c>
    </row>
    <row r="9" spans="1:8" ht="15" customHeight="1">
      <c r="A9" s="76" t="s">
        <v>76</v>
      </c>
      <c r="B9" s="77">
        <v>191538</v>
      </c>
      <c r="C9" s="77">
        <f aca="true" t="shared" si="2" ref="C9:C18">C8+B9</f>
        <v>573851</v>
      </c>
      <c r="D9" s="77">
        <v>164354</v>
      </c>
      <c r="E9" s="77">
        <f aca="true" t="shared" si="3" ref="E9:E18">E8+D9</f>
        <v>490837</v>
      </c>
      <c r="F9" s="77">
        <v>184233</v>
      </c>
      <c r="G9" s="77">
        <f t="shared" si="1"/>
        <v>516194</v>
      </c>
      <c r="H9" s="78">
        <f t="shared" si="0"/>
        <v>12.095233459483797</v>
      </c>
    </row>
    <row r="10" spans="1:8" ht="15" customHeight="1">
      <c r="A10" s="76" t="s">
        <v>77</v>
      </c>
      <c r="B10" s="77">
        <v>202344</v>
      </c>
      <c r="C10" s="77">
        <f t="shared" si="2"/>
        <v>776195</v>
      </c>
      <c r="D10" s="77">
        <v>182948</v>
      </c>
      <c r="E10" s="77">
        <f t="shared" si="3"/>
        <v>673785</v>
      </c>
      <c r="F10" s="77">
        <v>182832</v>
      </c>
      <c r="G10" s="77">
        <f t="shared" si="1"/>
        <v>699026</v>
      </c>
      <c r="H10" s="78">
        <f t="shared" si="0"/>
        <v>-0.06340599514616174</v>
      </c>
    </row>
    <row r="11" spans="1:8" ht="15" customHeight="1">
      <c r="A11" s="76" t="s">
        <v>78</v>
      </c>
      <c r="B11" s="77">
        <v>197727</v>
      </c>
      <c r="C11" s="77">
        <f t="shared" si="2"/>
        <v>973922</v>
      </c>
      <c r="D11" s="77">
        <v>176328</v>
      </c>
      <c r="E11" s="77">
        <f t="shared" si="3"/>
        <v>850113</v>
      </c>
      <c r="F11" s="77">
        <v>176828</v>
      </c>
      <c r="G11" s="77">
        <f t="shared" si="1"/>
        <v>875854</v>
      </c>
      <c r="H11" s="79">
        <f t="shared" si="0"/>
        <v>0.2835624517943832</v>
      </c>
    </row>
    <row r="12" spans="1:8" ht="15" customHeight="1">
      <c r="A12" s="76" t="s">
        <v>79</v>
      </c>
      <c r="B12" s="77">
        <v>186003</v>
      </c>
      <c r="C12" s="77">
        <f t="shared" si="2"/>
        <v>1159925</v>
      </c>
      <c r="D12" s="77">
        <v>171907</v>
      </c>
      <c r="E12" s="77">
        <f t="shared" si="3"/>
        <v>1022020</v>
      </c>
      <c r="F12" s="77">
        <v>189271</v>
      </c>
      <c r="G12" s="77">
        <f t="shared" si="1"/>
        <v>1065125</v>
      </c>
      <c r="H12" s="79">
        <f t="shared" si="0"/>
        <v>10.100810321860076</v>
      </c>
    </row>
    <row r="13" spans="1:8" ht="15" customHeight="1">
      <c r="A13" s="76" t="s">
        <v>80</v>
      </c>
      <c r="B13" s="77">
        <v>196013</v>
      </c>
      <c r="C13" s="77">
        <f t="shared" si="2"/>
        <v>1355938</v>
      </c>
      <c r="D13" s="77">
        <v>182747</v>
      </c>
      <c r="E13" s="77">
        <f t="shared" si="3"/>
        <v>1204767</v>
      </c>
      <c r="F13" s="77">
        <v>143070</v>
      </c>
      <c r="G13" s="77">
        <f t="shared" si="1"/>
        <v>1208195</v>
      </c>
      <c r="H13" s="79">
        <f t="shared" si="0"/>
        <v>-21.71143712345483</v>
      </c>
    </row>
    <row r="14" spans="1:8" ht="15" customHeight="1">
      <c r="A14" s="76" t="s">
        <v>81</v>
      </c>
      <c r="B14" s="77">
        <v>186029</v>
      </c>
      <c r="C14" s="77">
        <f t="shared" si="2"/>
        <v>1541967</v>
      </c>
      <c r="D14" s="77">
        <v>181196</v>
      </c>
      <c r="E14" s="77">
        <f t="shared" si="3"/>
        <v>1385963</v>
      </c>
      <c r="F14" s="77"/>
      <c r="G14" s="77"/>
      <c r="H14" s="79"/>
    </row>
    <row r="15" spans="1:8" ht="15" customHeight="1">
      <c r="A15" s="76" t="s">
        <v>82</v>
      </c>
      <c r="B15" s="80">
        <v>197594</v>
      </c>
      <c r="C15" s="77">
        <f t="shared" si="2"/>
        <v>1739561</v>
      </c>
      <c r="D15" s="77">
        <v>172929</v>
      </c>
      <c r="E15" s="77">
        <f t="shared" si="3"/>
        <v>1558892</v>
      </c>
      <c r="F15" s="77"/>
      <c r="G15" s="77"/>
      <c r="H15" s="79"/>
    </row>
    <row r="16" spans="1:8" ht="15" customHeight="1">
      <c r="A16" s="76" t="s">
        <v>83</v>
      </c>
      <c r="B16" s="77">
        <v>198826</v>
      </c>
      <c r="C16" s="77">
        <f t="shared" si="2"/>
        <v>1938387</v>
      </c>
      <c r="D16" s="77">
        <v>197072</v>
      </c>
      <c r="E16" s="77">
        <f t="shared" si="3"/>
        <v>1755964</v>
      </c>
      <c r="F16" s="77"/>
      <c r="G16" s="77"/>
      <c r="H16" s="79"/>
    </row>
    <row r="17" spans="1:8" ht="15" customHeight="1">
      <c r="A17" s="76" t="s">
        <v>84</v>
      </c>
      <c r="B17" s="77">
        <v>191652</v>
      </c>
      <c r="C17" s="77">
        <f t="shared" si="2"/>
        <v>2130039</v>
      </c>
      <c r="D17" s="81">
        <v>174315</v>
      </c>
      <c r="E17" s="77">
        <f t="shared" si="3"/>
        <v>1930279</v>
      </c>
      <c r="F17" s="81"/>
      <c r="G17" s="77"/>
      <c r="H17" s="79"/>
    </row>
    <row r="18" spans="1:8" ht="15" customHeight="1">
      <c r="A18" s="76" t="s">
        <v>85</v>
      </c>
      <c r="B18" s="77">
        <v>171676</v>
      </c>
      <c r="C18" s="77">
        <f t="shared" si="2"/>
        <v>2301715</v>
      </c>
      <c r="D18" s="77">
        <v>179273</v>
      </c>
      <c r="E18" s="77">
        <f t="shared" si="3"/>
        <v>2109552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2301715</v>
      </c>
      <c r="C19" s="85"/>
      <c r="D19" s="84">
        <f>SUM(D7:D18)</f>
        <v>2109552</v>
      </c>
      <c r="E19" s="86"/>
      <c r="F19" s="84">
        <f>SUM(F7:F18)</f>
        <v>1208195</v>
      </c>
      <c r="G19" s="86"/>
      <c r="H19" s="87"/>
    </row>
    <row r="20" spans="1:8" ht="15" customHeight="1">
      <c r="A20" s="88"/>
      <c r="B20" s="89"/>
      <c r="C20" s="90"/>
      <c r="D20" s="89"/>
      <c r="E20" s="90"/>
      <c r="F20" s="89"/>
      <c r="G20" s="90"/>
      <c r="H20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2016-08-01T12:30:13Z</dcterms:modified>
  <cp:category/>
  <cp:version/>
  <cp:contentType/>
  <cp:contentStatus/>
</cp:coreProperties>
</file>