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575" windowHeight="591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<sst xmlns="http://schemas.openxmlformats.org/spreadsheetml/2006/main" count="109" uniqueCount="89">
  <si>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</si>
  <si>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</si>
  <si>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</si>
  <si>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</si>
  <si>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</si>
  <si>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</si>
  <si>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</si>
  <si>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</si>
  <si>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</si>
  <si>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</si>
  <si>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</si>
  <si>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</si>
  <si>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</si>
  <si>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</si>
  <si>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</si>
  <si>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</si>
  <si>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</si>
  <si>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</si>
  <si>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</si>
  <si>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</si>
  <si>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</si>
  <si>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</si>
  <si>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</si>
  <si>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</si>
  <si>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</si>
  <si>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</si>
  <si>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</si>
  <si>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</si>
  <si>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</si>
  <si>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</si>
  <si>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</si>
  <si>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</si>
  <si>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</si>
  <si>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</si>
  <si>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</si>
  <si>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</si>
  <si>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</si>
  <si>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</si>
  <si>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</si>
  <si>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</si>
  <si>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</si>
  <si>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</si>
  <si>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</si>
  <si>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</si>
  <si>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</si>
  <si>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</si>
  <si>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</si>
  <si>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</si>
  <si>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</si>
  <si>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</si>
  <si>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</si>
  <si>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</si>
  <si>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(TİM)</t>
  </si>
  <si>
    <t>Doğu Karadeniz İhr.Bir. Genel Sek.</t>
  </si>
  <si>
    <t>Batı Akdeniz İhracatçılar Birliği Genel Sekreterliği</t>
  </si>
  <si>
    <t>Elektrik Elektronik ve Hizmet</t>
  </si>
  <si>
    <t>OCAK</t>
  </si>
  <si>
    <t>İhracatçı Birlikleri Kaydından Muaf İhracat</t>
  </si>
  <si>
    <t>T O P L A M (TİM+TUİK*)</t>
  </si>
  <si>
    <t>01 OCAK - 31 OCAK</t>
  </si>
  <si>
    <t>01 ŞUBAT - 31 OCAK</t>
  </si>
  <si>
    <t xml:space="preserve"> 2016/2017</t>
  </si>
  <si>
    <t xml:space="preserve">Son 12 aylık dönem için ilk 11 ay TUİK, son ay TİM rakamı kullanılmıştır. </t>
  </si>
  <si>
    <t>Pay (2018) (%)</t>
  </si>
  <si>
    <t>Değişim (2017/2018) (%)</t>
  </si>
  <si>
    <t xml:space="preserve"> 2017/2018</t>
  </si>
  <si>
    <t>Değişim   (16-17/17-18) (%)</t>
  </si>
  <si>
    <t>Pay (17-18) (%)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</si>
  <si>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</si>
  <si>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</si>
  <si>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</si>
  <si>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</si>
  <si>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</si>
  <si>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</si>
  <si>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DEGISIM %</t>
  </si>
  <si>
    <t>KÜMÜLATIF</t>
  </si>
  <si>
    <t>2017/2018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</si>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</sst>
</file>

<file path=xl/styles.xml><?xml version="1.0" encoding="utf-8"?>
<styleSheet xmlns="http://schemas.openxmlformats.org/spreadsheetml/2006/main">
  <numFmts count="4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&quot;TL&quot;;\-#,##0&quot;TL&quot;"/>
    <numFmt numFmtId="189" formatCode="#,##0&quot;TL&quot;;[Red]\-#,##0&quot;TL&quot;"/>
    <numFmt numFmtId="190" formatCode="#,##0.00&quot;TL&quot;;\-#,##0.00&quot;TL&quot;"/>
    <numFmt numFmtId="191" formatCode="#,##0.00&quot;TL&quot;;[Red]\-#,##0.00&quot;TL&quot;"/>
    <numFmt numFmtId="192" formatCode="_-* #,##0&quot;TL&quot;_-;\-* #,##0&quot;TL&quot;_-;_-* &quot;-&quot;&quot;TL&quot;_-;_-@_-"/>
    <numFmt numFmtId="193" formatCode="_-* #,##0_T_L_-;\-* #,##0_T_L_-;_-* &quot;-&quot;_T_L_-;_-@_-"/>
    <numFmt numFmtId="194" formatCode="_-* #,##0.00&quot;TL&quot;_-;\-* #,##0.00&quot;TL&quot;_-;_-* &quot;-&quot;??&quot;TL&quot;_-;_-@_-"/>
    <numFmt numFmtId="195" formatCode="_-* #,##0.00_T_L_-;\-* #,##0.00_T_L_-;_-* &quot;-&quot;??_T_L_-;_-@_-"/>
    <numFmt numFmtId="196" formatCode="0.0"/>
    <numFmt numFmtId="197" formatCode="_-* #,##0.0\ _T_L_-;\-* #,##0.0\ _T_L_-;_-* &quot;-&quot;??\ _T_L_-;_-@_-"/>
    <numFmt numFmtId="198" formatCode="_-* #,##0\ _T_L_-;\-* #,##0\ _T_L_-;_-* &quot;-&quot;??\ _T_L_-;_-@_-"/>
    <numFmt numFmtId="199" formatCode="&quot;Evet&quot;;&quot;Evet&quot;;&quot;Hayır&quot;"/>
    <numFmt numFmtId="200" formatCode="&quot;Doğru&quot;;&quot;Doğru&quot;;&quot;Yanlış&quot;"/>
    <numFmt numFmtId="201" formatCode="&quot;Açık&quot;;&quot;Açık&quot;;&quot;Kapalı&quot;"/>
    <numFmt numFmtId="202" formatCode="#,##0.0"/>
    <numFmt numFmtId="203" formatCode="0.0%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3" fillId="19" borderId="5" applyNumberFormat="0" applyAlignment="0" applyProtection="0"/>
    <xf numFmtId="0" fontId="44" fillId="20" borderId="6" applyNumberFormat="0" applyAlignment="0" applyProtection="0"/>
    <xf numFmtId="0" fontId="45" fillId="19" borderId="6" applyNumberFormat="0" applyAlignment="0" applyProtection="0"/>
    <xf numFmtId="0" fontId="46" fillId="21" borderId="7" applyNumberFormat="0" applyAlignment="0" applyProtection="0"/>
    <xf numFmtId="0" fontId="47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4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02" fontId="10" fillId="0" borderId="10" xfId="56" applyNumberFormat="1" applyFont="1" applyFill="1" applyBorder="1" applyAlignment="1">
      <alignment horizontal="right" vertical="center"/>
    </xf>
    <xf numFmtId="179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02" fontId="6" fillId="0" borderId="10" xfId="0" applyNumberFormat="1" applyFont="1" applyBorder="1" applyAlignment="1">
      <alignment horizontal="right" vertical="center"/>
    </xf>
    <xf numFmtId="202" fontId="6" fillId="0" borderId="11" xfId="0" applyNumberFormat="1" applyFont="1" applyBorder="1" applyAlignment="1">
      <alignment horizontal="right" vertical="center"/>
    </xf>
    <xf numFmtId="202" fontId="8" fillId="0" borderId="10" xfId="0" applyNumberFormat="1" applyFont="1" applyFill="1" applyBorder="1" applyAlignment="1">
      <alignment horizontal="right" vertical="center"/>
    </xf>
    <xf numFmtId="0" fontId="11" fillId="32" borderId="12" xfId="49" applyFont="1" applyFill="1" applyBorder="1" applyAlignment="1">
      <alignment horizontal="left" vertical="center"/>
      <protection/>
    </xf>
    <xf numFmtId="0" fontId="7" fillId="32" borderId="12" xfId="49" applyFont="1" applyFill="1" applyBorder="1" applyAlignment="1">
      <alignment horizontal="left" vertical="center" wrapText="1"/>
      <protection/>
    </xf>
    <xf numFmtId="0" fontId="7" fillId="32" borderId="12" xfId="49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96" fontId="5" fillId="0" borderId="10" xfId="0" applyNumberFormat="1" applyFont="1" applyFill="1" applyBorder="1" applyAlignment="1">
      <alignment horizontal="center" vertical="center" wrapText="1"/>
    </xf>
    <xf numFmtId="196" fontId="5" fillId="0" borderId="10" xfId="0" applyNumberFormat="1" applyFont="1" applyFill="1" applyBorder="1" applyAlignment="1">
      <alignment horizontal="center" vertical="center"/>
    </xf>
    <xf numFmtId="196" fontId="6" fillId="0" borderId="10" xfId="0" applyNumberFormat="1" applyFont="1" applyFill="1" applyBorder="1" applyAlignment="1">
      <alignment horizontal="center" vertical="center"/>
    </xf>
    <xf numFmtId="196" fontId="0" fillId="0" borderId="0" xfId="0" applyNumberFormat="1" applyBorder="1" applyAlignment="1">
      <alignment/>
    </xf>
    <xf numFmtId="196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2" fillId="0" borderId="11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4" fillId="0" borderId="0" xfId="49" applyFont="1" applyFill="1" applyBorder="1">
      <alignment/>
      <protection/>
    </xf>
    <xf numFmtId="0" fontId="16" fillId="0" borderId="13" xfId="0" applyFont="1" applyFill="1" applyBorder="1" applyAlignment="1">
      <alignment horizontal="left" vertical="center"/>
    </xf>
    <xf numFmtId="3" fontId="16" fillId="0" borderId="14" xfId="0" applyNumberFormat="1" applyFont="1" applyFill="1" applyBorder="1" applyAlignment="1">
      <alignment horizontal="right" vertical="center"/>
    </xf>
    <xf numFmtId="202" fontId="17" fillId="0" borderId="14" xfId="0" applyNumberFormat="1" applyFont="1" applyFill="1" applyBorder="1" applyAlignment="1">
      <alignment horizontal="right" vertical="center"/>
    </xf>
    <xf numFmtId="3" fontId="16" fillId="0" borderId="14" xfId="0" applyNumberFormat="1" applyFont="1" applyBorder="1" applyAlignment="1">
      <alignment horizontal="right" vertical="center"/>
    </xf>
    <xf numFmtId="202" fontId="16" fillId="0" borderId="14" xfId="0" applyNumberFormat="1" applyFont="1" applyBorder="1" applyAlignment="1">
      <alignment horizontal="right" vertical="center"/>
    </xf>
    <xf numFmtId="202" fontId="16" fillId="0" borderId="15" xfId="0" applyNumberFormat="1" applyFont="1" applyBorder="1" applyAlignment="1">
      <alignment horizontal="right" vertical="center"/>
    </xf>
    <xf numFmtId="3" fontId="7" fillId="0" borderId="10" xfId="49" applyNumberFormat="1" applyFont="1" applyFill="1" applyBorder="1" applyAlignment="1">
      <alignment horizontal="center"/>
      <protection/>
    </xf>
    <xf numFmtId="196" fontId="7" fillId="0" borderId="10" xfId="49" applyNumberFormat="1" applyFont="1" applyFill="1" applyBorder="1" applyAlignment="1">
      <alignment horizontal="center"/>
      <protection/>
    </xf>
    <xf numFmtId="202" fontId="6" fillId="0" borderId="10" xfId="49" applyNumberFormat="1" applyFont="1" applyFill="1" applyBorder="1" applyAlignment="1">
      <alignment horizontal="center"/>
      <protection/>
    </xf>
    <xf numFmtId="0" fontId="11" fillId="32" borderId="16" xfId="49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196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right" vertical="center"/>
    </xf>
    <xf numFmtId="0" fontId="11" fillId="0" borderId="12" xfId="49" applyFont="1" applyFill="1" applyBorder="1">
      <alignment/>
      <protection/>
    </xf>
    <xf numFmtId="0" fontId="11" fillId="0" borderId="13" xfId="49" applyFont="1" applyFill="1" applyBorder="1">
      <alignment/>
      <protection/>
    </xf>
    <xf numFmtId="3" fontId="11" fillId="0" borderId="14" xfId="49" applyNumberFormat="1" applyFont="1" applyFill="1" applyBorder="1" applyAlignment="1">
      <alignment horizontal="center"/>
      <protection/>
    </xf>
    <xf numFmtId="196" fontId="11" fillId="0" borderId="14" xfId="49" applyNumberFormat="1" applyFont="1" applyFill="1" applyBorder="1" applyAlignment="1">
      <alignment horizontal="center"/>
      <protection/>
    </xf>
    <xf numFmtId="196" fontId="8" fillId="0" borderId="14" xfId="49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8" fillId="0" borderId="14" xfId="49" applyNumberFormat="1" applyFont="1" applyFill="1" applyBorder="1" applyAlignment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 quotePrefix="1">
      <alignment vertical="center"/>
    </xf>
    <xf numFmtId="3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2" fontId="12" fillId="0" borderId="1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202" fontId="6" fillId="0" borderId="10" xfId="49" applyNumberFormat="1" applyFont="1" applyFill="1" applyBorder="1" applyAlignment="1">
      <alignment/>
      <protection/>
    </xf>
    <xf numFmtId="196" fontId="8" fillId="0" borderId="14" xfId="49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02" fontId="6" fillId="0" borderId="11" xfId="49" applyNumberFormat="1" applyFont="1" applyFill="1" applyBorder="1" applyAlignment="1">
      <alignment horizontal="right"/>
      <protection/>
    </xf>
    <xf numFmtId="196" fontId="8" fillId="0" borderId="15" xfId="49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96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15" fillId="0" borderId="0" xfId="49" applyFont="1" applyFill="1" applyBorder="1">
      <alignment/>
      <protection/>
    </xf>
    <xf numFmtId="3" fontId="18" fillId="0" borderId="19" xfId="0" applyNumberFormat="1" applyFont="1" applyBorder="1" applyAlignment="1">
      <alignment horizontal="right"/>
    </xf>
    <xf numFmtId="0" fontId="19" fillId="0" borderId="0" xfId="0" applyFont="1" applyBorder="1" applyAlignment="1" quotePrefix="1">
      <alignment horizontal="left"/>
    </xf>
    <xf numFmtId="0" fontId="18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9" fillId="0" borderId="20" xfId="0" applyFont="1" applyBorder="1" applyAlignment="1" quotePrefix="1">
      <alignment horizontal="center"/>
    </xf>
    <xf numFmtId="0" fontId="19" fillId="0" borderId="17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202" fontId="18" fillId="0" borderId="21" xfId="0" applyNumberFormat="1" applyFont="1" applyBorder="1" applyAlignment="1">
      <alignment horizontal="right"/>
    </xf>
    <xf numFmtId="4" fontId="18" fillId="0" borderId="21" xfId="0" applyNumberFormat="1" applyFont="1" applyBorder="1" applyAlignment="1">
      <alignment horizontal="right"/>
    </xf>
    <xf numFmtId="202" fontId="18" fillId="0" borderId="22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202" fontId="18" fillId="0" borderId="23" xfId="0" applyNumberFormat="1" applyFont="1" applyBorder="1" applyAlignment="1">
      <alignment horizontal="right"/>
    </xf>
    <xf numFmtId="0" fontId="19" fillId="0" borderId="24" xfId="0" applyFont="1" applyBorder="1" applyAlignment="1">
      <alignment/>
    </xf>
    <xf numFmtId="3" fontId="19" fillId="0" borderId="25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right"/>
    </xf>
    <xf numFmtId="3" fontId="18" fillId="0" borderId="26" xfId="0" applyNumberFormat="1" applyFont="1" applyBorder="1" applyAlignment="1">
      <alignment horizontal="right"/>
    </xf>
    <xf numFmtId="3" fontId="18" fillId="0" borderId="27" xfId="0" applyNumberFormat="1" applyFont="1" applyBorder="1" applyAlignment="1">
      <alignment horizont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19" fillId="32" borderId="34" xfId="0" applyFont="1" applyFill="1" applyBorder="1" applyAlignment="1">
      <alignment horizontal="center"/>
    </xf>
    <xf numFmtId="0" fontId="19" fillId="32" borderId="35" xfId="0" applyFont="1" applyFill="1" applyBorder="1" applyAlignment="1">
      <alignment horizontal="center"/>
    </xf>
    <xf numFmtId="0" fontId="19" fillId="32" borderId="36" xfId="0" applyFont="1" applyFill="1" applyBorder="1" applyAlignment="1">
      <alignment horizontal="center"/>
    </xf>
    <xf numFmtId="0" fontId="19" fillId="32" borderId="19" xfId="0" applyFont="1" applyFill="1" applyBorder="1" applyAlignment="1">
      <alignment horizontal="center"/>
    </xf>
    <xf numFmtId="0" fontId="19" fillId="32" borderId="0" xfId="0" applyFont="1" applyFill="1" applyBorder="1" applyAlignment="1">
      <alignment horizontal="center"/>
    </xf>
    <xf numFmtId="0" fontId="19" fillId="32" borderId="20" xfId="0" applyFont="1" applyFill="1" applyBorder="1" applyAlignment="1">
      <alignment horizontal="center"/>
    </xf>
    <xf numFmtId="0" fontId="19" fillId="0" borderId="37" xfId="0" applyFont="1" applyBorder="1" applyAlignment="1" quotePrefix="1">
      <alignment horizontal="center"/>
    </xf>
    <xf numFmtId="0" fontId="19" fillId="0" borderId="38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209550</xdr:colOff>
      <xdr:row>41</xdr:row>
      <xdr:rowOff>104775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6524625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8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3" customWidth="1"/>
    <col min="3" max="3" width="9.28125" style="13" customWidth="1"/>
    <col min="4" max="5" width="9.28125" style="31" customWidth="1"/>
    <col min="6" max="7" width="10.28125" style="63" customWidth="1"/>
    <col min="8" max="9" width="8.28125" style="31" customWidth="1"/>
    <col min="10" max="11" width="8.28125" style="63" bestFit="1" customWidth="1"/>
    <col min="12" max="12" width="8.8515625" style="75" customWidth="1"/>
    <col min="13" max="13" width="7.57421875" style="26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"/>
      <c r="O1" s="10"/>
      <c r="P1" s="10"/>
    </row>
    <row r="2" spans="1:16" ht="25.5" customHeight="1" thickBot="1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"/>
      <c r="O2" s="10"/>
      <c r="P2" s="10"/>
    </row>
    <row r="3" spans="1:13" ht="32.25" customHeight="1">
      <c r="A3" s="109" t="s">
        <v>2</v>
      </c>
      <c r="B3" s="106" t="s">
        <v>56</v>
      </c>
      <c r="C3" s="106"/>
      <c r="D3" s="106"/>
      <c r="E3" s="106"/>
      <c r="F3" s="106" t="s">
        <v>59</v>
      </c>
      <c r="G3" s="106"/>
      <c r="H3" s="106"/>
      <c r="I3" s="106"/>
      <c r="J3" s="106" t="s">
        <v>60</v>
      </c>
      <c r="K3" s="106"/>
      <c r="L3" s="106"/>
      <c r="M3" s="107"/>
    </row>
    <row r="4" spans="1:121" ht="27">
      <c r="A4" s="110"/>
      <c r="B4" s="36">
        <v>2017</v>
      </c>
      <c r="C4" s="36">
        <v>2018</v>
      </c>
      <c r="D4" s="27" t="s">
        <v>64</v>
      </c>
      <c r="E4" s="27" t="s">
        <v>63</v>
      </c>
      <c r="F4" s="36">
        <v>2017</v>
      </c>
      <c r="G4" s="36">
        <v>2018</v>
      </c>
      <c r="H4" s="27" t="s">
        <v>64</v>
      </c>
      <c r="I4" s="27" t="s">
        <v>63</v>
      </c>
      <c r="J4" s="64" t="s">
        <v>61</v>
      </c>
      <c r="K4" s="64" t="s">
        <v>65</v>
      </c>
      <c r="L4" s="24" t="s">
        <v>66</v>
      </c>
      <c r="M4" s="32" t="s">
        <v>67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8" t="s">
        <v>3</v>
      </c>
      <c r="B5" s="11">
        <v>1652068.9101199997</v>
      </c>
      <c r="C5" s="11">
        <v>1898128.8672800001</v>
      </c>
      <c r="D5" s="28">
        <v>14.894049252590053</v>
      </c>
      <c r="E5" s="28">
        <v>15.560974417371218</v>
      </c>
      <c r="F5" s="58">
        <v>1652068.9101199997</v>
      </c>
      <c r="G5" s="58">
        <v>1898128.8672800001</v>
      </c>
      <c r="H5" s="28">
        <v>14.894049252590053</v>
      </c>
      <c r="I5" s="28">
        <v>15.560974417371218</v>
      </c>
      <c r="J5" s="65">
        <v>20411081.06509</v>
      </c>
      <c r="K5" s="65">
        <v>21473280.910099998</v>
      </c>
      <c r="L5" s="66">
        <v>5.204035208241498</v>
      </c>
      <c r="M5" s="33">
        <v>13.590334928097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8" t="s">
        <v>4</v>
      </c>
      <c r="B6" s="11">
        <v>1169883.3678799998</v>
      </c>
      <c r="C6" s="11">
        <v>1308151.47466</v>
      </c>
      <c r="D6" s="28">
        <v>11.81896508457611</v>
      </c>
      <c r="E6" s="28">
        <v>10.724304330506705</v>
      </c>
      <c r="F6" s="58">
        <v>1169883.3678799998</v>
      </c>
      <c r="G6" s="58">
        <v>1308151.47466</v>
      </c>
      <c r="H6" s="28">
        <v>11.81896508457611</v>
      </c>
      <c r="I6" s="28">
        <v>10.724304330506705</v>
      </c>
      <c r="J6" s="65">
        <v>14343582.4088</v>
      </c>
      <c r="K6" s="65">
        <v>14659799.12677</v>
      </c>
      <c r="L6" s="66">
        <v>2.204586754951796</v>
      </c>
      <c r="M6" s="33">
        <v>9.278115484332872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9" t="s">
        <v>43</v>
      </c>
      <c r="B7" s="4">
        <v>523301.5137</v>
      </c>
      <c r="C7" s="4">
        <v>548129.16926</v>
      </c>
      <c r="D7" s="29">
        <v>4.744426474988808</v>
      </c>
      <c r="E7" s="29">
        <v>4.493595839197355</v>
      </c>
      <c r="F7" s="59">
        <v>523301.5137</v>
      </c>
      <c r="G7" s="59">
        <v>548129.16926</v>
      </c>
      <c r="H7" s="29">
        <v>4.744426474988808</v>
      </c>
      <c r="I7" s="29">
        <v>4.493595839197355</v>
      </c>
      <c r="J7" s="67">
        <v>6421545.74887</v>
      </c>
      <c r="K7" s="67">
        <v>6394933.17775</v>
      </c>
      <c r="L7" s="68">
        <v>-0.41442624814568146</v>
      </c>
      <c r="M7" s="34">
        <v>4.047322069332415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0" t="s">
        <v>5</v>
      </c>
      <c r="B8" s="4">
        <v>193163.39233</v>
      </c>
      <c r="C8" s="4">
        <v>225806.91283</v>
      </c>
      <c r="D8" s="29">
        <v>16.899434259381742</v>
      </c>
      <c r="E8" s="29">
        <v>1.8511786287979533</v>
      </c>
      <c r="F8" s="59">
        <v>193163.39233</v>
      </c>
      <c r="G8" s="59">
        <v>225806.91283</v>
      </c>
      <c r="H8" s="29">
        <v>16.899434259381742</v>
      </c>
      <c r="I8" s="29">
        <v>1.8511786287979533</v>
      </c>
      <c r="J8" s="67">
        <v>2037489.00904</v>
      </c>
      <c r="K8" s="67">
        <v>2263686.18337</v>
      </c>
      <c r="L8" s="68">
        <v>11.101761694242327</v>
      </c>
      <c r="M8" s="34">
        <v>1.432675962881568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0" t="s">
        <v>6</v>
      </c>
      <c r="B9" s="4">
        <v>98588.70284</v>
      </c>
      <c r="C9" s="4">
        <v>120119.82441</v>
      </c>
      <c r="D9" s="29">
        <v>21.83933954881519</v>
      </c>
      <c r="E9" s="29">
        <v>0.9847495324917804</v>
      </c>
      <c r="F9" s="59">
        <v>98588.70284</v>
      </c>
      <c r="G9" s="59">
        <v>120119.82441</v>
      </c>
      <c r="H9" s="29">
        <v>21.83933954881519</v>
      </c>
      <c r="I9" s="29">
        <v>0.9847495324917804</v>
      </c>
      <c r="J9" s="67">
        <v>1336609.78354</v>
      </c>
      <c r="K9" s="67">
        <v>1438136.68952</v>
      </c>
      <c r="L9" s="68">
        <v>7.595852374438475</v>
      </c>
      <c r="M9" s="34">
        <v>0.9101897080743043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0" t="s">
        <v>7</v>
      </c>
      <c r="B10" s="4">
        <v>96308.26954</v>
      </c>
      <c r="C10" s="4">
        <v>108847.15958</v>
      </c>
      <c r="D10" s="29">
        <v>13.019536224552555</v>
      </c>
      <c r="E10" s="29">
        <v>0.8923355494061134</v>
      </c>
      <c r="F10" s="59">
        <v>96308.26954</v>
      </c>
      <c r="G10" s="59">
        <v>108847.15958</v>
      </c>
      <c r="H10" s="29">
        <v>13.019536224552555</v>
      </c>
      <c r="I10" s="29">
        <v>0.8923355494061134</v>
      </c>
      <c r="J10" s="67">
        <v>1303194.4645</v>
      </c>
      <c r="K10" s="67">
        <v>1293850.32655</v>
      </c>
      <c r="L10" s="68">
        <v>-0.7170179282172578</v>
      </c>
      <c r="M10" s="34">
        <v>0.8188715715245719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0" t="s">
        <v>8</v>
      </c>
      <c r="B11" s="4">
        <v>153847.91657</v>
      </c>
      <c r="C11" s="4">
        <v>155137.42651</v>
      </c>
      <c r="D11" s="29">
        <v>0.8381718574741105</v>
      </c>
      <c r="E11" s="29">
        <v>1.271825936959846</v>
      </c>
      <c r="F11" s="59">
        <v>153847.91657</v>
      </c>
      <c r="G11" s="59">
        <v>155137.42651</v>
      </c>
      <c r="H11" s="29">
        <v>0.8381718574741105</v>
      </c>
      <c r="I11" s="29">
        <v>1.271825936959846</v>
      </c>
      <c r="J11" s="67">
        <v>1959222.86579</v>
      </c>
      <c r="K11" s="67">
        <v>1867286.24537</v>
      </c>
      <c r="L11" s="68">
        <v>-4.692504463137187</v>
      </c>
      <c r="M11" s="34">
        <v>1.1817963723126668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0" t="s">
        <v>9</v>
      </c>
      <c r="B12" s="4">
        <v>25053.80625</v>
      </c>
      <c r="C12" s="4">
        <v>63499.1377</v>
      </c>
      <c r="D12" s="29">
        <v>153.45106075449112</v>
      </c>
      <c r="E12" s="29">
        <v>0.5205697433445505</v>
      </c>
      <c r="F12" s="59">
        <v>25053.80625</v>
      </c>
      <c r="G12" s="59">
        <v>63499.1377</v>
      </c>
      <c r="H12" s="29">
        <v>153.45106075449112</v>
      </c>
      <c r="I12" s="29">
        <v>0.5205697433445505</v>
      </c>
      <c r="J12" s="67">
        <v>205677.49167</v>
      </c>
      <c r="K12" s="67">
        <v>361437.52622</v>
      </c>
      <c r="L12" s="68">
        <v>75.7302285657537</v>
      </c>
      <c r="M12" s="34">
        <v>0.22875205039590601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0" t="s">
        <v>44</v>
      </c>
      <c r="B13" s="4">
        <v>72553.8794</v>
      </c>
      <c r="C13" s="4">
        <v>77912.08504</v>
      </c>
      <c r="D13" s="29">
        <v>7.385140097691316</v>
      </c>
      <c r="E13" s="29">
        <v>0.6387279509893502</v>
      </c>
      <c r="F13" s="59">
        <v>72553.8794</v>
      </c>
      <c r="G13" s="59">
        <v>77912.08504</v>
      </c>
      <c r="H13" s="29">
        <v>7.385140097691316</v>
      </c>
      <c r="I13" s="29">
        <v>0.6387279509893502</v>
      </c>
      <c r="J13" s="67">
        <v>997800.44002</v>
      </c>
      <c r="K13" s="67">
        <v>954023.56086</v>
      </c>
      <c r="L13" s="68">
        <v>-4.3873381293680875</v>
      </c>
      <c r="M13" s="34">
        <v>0.6037968662387677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0" t="s">
        <v>45</v>
      </c>
      <c r="B14" s="4">
        <v>7065.88725</v>
      </c>
      <c r="C14" s="4">
        <v>8699.75933</v>
      </c>
      <c r="D14" s="29">
        <v>23.12338170977751</v>
      </c>
      <c r="E14" s="29">
        <v>0.0713211493197562</v>
      </c>
      <c r="F14" s="59">
        <v>7065.88725</v>
      </c>
      <c r="G14" s="59">
        <v>8699.75933</v>
      </c>
      <c r="H14" s="29">
        <v>23.12338170977751</v>
      </c>
      <c r="I14" s="29">
        <v>0.0713211493197562</v>
      </c>
      <c r="J14" s="67">
        <v>82042.60537</v>
      </c>
      <c r="K14" s="67">
        <v>86445.41713</v>
      </c>
      <c r="L14" s="68">
        <v>5.366494323460314</v>
      </c>
      <c r="M14" s="34">
        <v>0.05471088357267166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8" t="s">
        <v>10</v>
      </c>
      <c r="B15" s="11">
        <v>170613.20471</v>
      </c>
      <c r="C15" s="11">
        <v>218448.59642</v>
      </c>
      <c r="D15" s="28">
        <v>28.037332626925487</v>
      </c>
      <c r="E15" s="28">
        <v>1.790854709076415</v>
      </c>
      <c r="F15" s="58">
        <v>170613.20471</v>
      </c>
      <c r="G15" s="58">
        <v>218448.59642</v>
      </c>
      <c r="H15" s="28">
        <v>28.037332626925487</v>
      </c>
      <c r="I15" s="28">
        <v>1.790854709076415</v>
      </c>
      <c r="J15" s="65">
        <v>1927153.41314</v>
      </c>
      <c r="K15" s="65">
        <v>2308261.49654</v>
      </c>
      <c r="L15" s="66">
        <v>19.775700304992487</v>
      </c>
      <c r="M15" s="33">
        <v>1.460887461536167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0" t="s">
        <v>11</v>
      </c>
      <c r="B16" s="4">
        <v>170613.20471</v>
      </c>
      <c r="C16" s="4">
        <v>218448.59642</v>
      </c>
      <c r="D16" s="29">
        <v>28.037332626925487</v>
      </c>
      <c r="E16" s="29">
        <v>1.790854709076415</v>
      </c>
      <c r="F16" s="59">
        <v>170613.20471</v>
      </c>
      <c r="G16" s="59">
        <v>218448.59642</v>
      </c>
      <c r="H16" s="29">
        <v>28.037332626925487</v>
      </c>
      <c r="I16" s="29">
        <v>1.790854709076415</v>
      </c>
      <c r="J16" s="67">
        <v>1927153.41314</v>
      </c>
      <c r="K16" s="67">
        <v>2308261.49654</v>
      </c>
      <c r="L16" s="68">
        <v>19.775700304992487</v>
      </c>
      <c r="M16" s="34">
        <v>1.460887461536167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8" t="s">
        <v>12</v>
      </c>
      <c r="B17" s="11">
        <v>311572.33753</v>
      </c>
      <c r="C17" s="11">
        <v>371528.7962</v>
      </c>
      <c r="D17" s="28">
        <v>19.243190568619397</v>
      </c>
      <c r="E17" s="28">
        <v>3.045815377788096</v>
      </c>
      <c r="F17" s="58">
        <v>311572.33753</v>
      </c>
      <c r="G17" s="58">
        <v>371528.7962</v>
      </c>
      <c r="H17" s="28">
        <v>19.243190568619397</v>
      </c>
      <c r="I17" s="28">
        <v>3.045815377788096</v>
      </c>
      <c r="J17" s="65">
        <v>4140345.24315</v>
      </c>
      <c r="K17" s="65">
        <v>4505220.28679</v>
      </c>
      <c r="L17" s="66">
        <v>8.812671944294218</v>
      </c>
      <c r="M17" s="33">
        <v>2.8513319822279644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0" t="s">
        <v>13</v>
      </c>
      <c r="B18" s="4">
        <v>311572.33753</v>
      </c>
      <c r="C18" s="4">
        <v>371528.7962</v>
      </c>
      <c r="D18" s="29">
        <v>19.243190568619397</v>
      </c>
      <c r="E18" s="29">
        <v>3.045815377788096</v>
      </c>
      <c r="F18" s="59">
        <v>311572.33753</v>
      </c>
      <c r="G18" s="59">
        <v>371528.7962</v>
      </c>
      <c r="H18" s="29">
        <v>19.243190568619397</v>
      </c>
      <c r="I18" s="29">
        <v>3.045815377788096</v>
      </c>
      <c r="J18" s="67">
        <v>4140345.24315</v>
      </c>
      <c r="K18" s="67">
        <v>4505220.28679</v>
      </c>
      <c r="L18" s="68">
        <v>8.812671944294218</v>
      </c>
      <c r="M18" s="34">
        <v>2.8513319822279644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8" t="s">
        <v>14</v>
      </c>
      <c r="B19" s="11">
        <v>8506029.54572</v>
      </c>
      <c r="C19" s="11">
        <v>9908370.53845</v>
      </c>
      <c r="D19" s="28">
        <v>16.48643453672954</v>
      </c>
      <c r="E19" s="28">
        <v>81.22941657148871</v>
      </c>
      <c r="F19" s="58">
        <v>8506029.54572</v>
      </c>
      <c r="G19" s="58">
        <v>9908370.53845</v>
      </c>
      <c r="H19" s="28">
        <v>16.48643453672954</v>
      </c>
      <c r="I19" s="28">
        <v>81.22941657148871</v>
      </c>
      <c r="J19" s="65">
        <v>108635064.97032</v>
      </c>
      <c r="K19" s="65">
        <v>122754384.75709</v>
      </c>
      <c r="L19" s="66">
        <v>12.99701877163466</v>
      </c>
      <c r="M19" s="33">
        <v>77.69065238450185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8" t="s">
        <v>46</v>
      </c>
      <c r="B20" s="11">
        <v>849812.14425</v>
      </c>
      <c r="C20" s="11">
        <v>995238.00783</v>
      </c>
      <c r="D20" s="28">
        <v>17.112707151101645</v>
      </c>
      <c r="E20" s="28">
        <v>8.159020942150603</v>
      </c>
      <c r="F20" s="58">
        <v>849812.14425</v>
      </c>
      <c r="G20" s="58">
        <v>995238.00783</v>
      </c>
      <c r="H20" s="28">
        <v>17.112707151101645</v>
      </c>
      <c r="I20" s="28">
        <v>8.159020942150603</v>
      </c>
      <c r="J20" s="65">
        <v>11215396.02676</v>
      </c>
      <c r="K20" s="65">
        <v>11930680.12435</v>
      </c>
      <c r="L20" s="66">
        <v>6.377698084698278</v>
      </c>
      <c r="M20" s="33">
        <v>7.550869356607853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0" t="s">
        <v>15</v>
      </c>
      <c r="B21" s="4">
        <v>613393.96708</v>
      </c>
      <c r="C21" s="4">
        <v>696415.73346</v>
      </c>
      <c r="D21" s="29">
        <v>13.534819518231778</v>
      </c>
      <c r="E21" s="29">
        <v>5.709257995614942</v>
      </c>
      <c r="F21" s="59">
        <v>613393.96708</v>
      </c>
      <c r="G21" s="59">
        <v>696415.73346</v>
      </c>
      <c r="H21" s="29">
        <v>13.534819518231778</v>
      </c>
      <c r="I21" s="29">
        <v>5.709257995614942</v>
      </c>
      <c r="J21" s="67">
        <v>7883840.33791</v>
      </c>
      <c r="K21" s="67">
        <v>8183687.65225</v>
      </c>
      <c r="L21" s="68">
        <v>3.803315408331688</v>
      </c>
      <c r="M21" s="34">
        <v>5.179416066256425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0" t="s">
        <v>16</v>
      </c>
      <c r="B22" s="4">
        <v>90876.83056</v>
      </c>
      <c r="C22" s="4">
        <v>129309.66172</v>
      </c>
      <c r="D22" s="29">
        <v>42.29112186590324</v>
      </c>
      <c r="E22" s="29">
        <v>1.0600883705157946</v>
      </c>
      <c r="F22" s="59">
        <v>90876.83056</v>
      </c>
      <c r="G22" s="59">
        <v>129309.66172</v>
      </c>
      <c r="H22" s="29">
        <v>42.29112186590324</v>
      </c>
      <c r="I22" s="29">
        <v>1.0600883705157946</v>
      </c>
      <c r="J22" s="67">
        <v>1396647.25454</v>
      </c>
      <c r="K22" s="67">
        <v>1557717.08589</v>
      </c>
      <c r="L22" s="68">
        <v>11.532606449224708</v>
      </c>
      <c r="M22" s="34">
        <v>0.9858715586637272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0" t="s">
        <v>17</v>
      </c>
      <c r="B23" s="4">
        <v>145541.34661</v>
      </c>
      <c r="C23" s="4">
        <v>169512.61265</v>
      </c>
      <c r="D23" s="29">
        <v>16.470416550586556</v>
      </c>
      <c r="E23" s="29">
        <v>1.389674576019868</v>
      </c>
      <c r="F23" s="59">
        <v>145541.34661</v>
      </c>
      <c r="G23" s="59">
        <v>169512.61265</v>
      </c>
      <c r="H23" s="29">
        <v>16.470416550586556</v>
      </c>
      <c r="I23" s="29">
        <v>1.389674576019868</v>
      </c>
      <c r="J23" s="67">
        <v>1934908.43431</v>
      </c>
      <c r="K23" s="67">
        <v>2189275.38621</v>
      </c>
      <c r="L23" s="68">
        <v>13.14620099791487</v>
      </c>
      <c r="M23" s="34">
        <v>1.3855817316877013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8" t="s">
        <v>18</v>
      </c>
      <c r="B24" s="11">
        <v>1230554.38562</v>
      </c>
      <c r="C24" s="11">
        <v>1353176.81011</v>
      </c>
      <c r="D24" s="28">
        <v>9.964811464079911</v>
      </c>
      <c r="E24" s="28">
        <v>11.093424733841076</v>
      </c>
      <c r="F24" s="58">
        <v>1230554.38562</v>
      </c>
      <c r="G24" s="58">
        <v>1353176.81011</v>
      </c>
      <c r="H24" s="28">
        <v>9.964811464079911</v>
      </c>
      <c r="I24" s="28">
        <v>11.093424733841076</v>
      </c>
      <c r="J24" s="69">
        <v>14169270.35705</v>
      </c>
      <c r="K24" s="69">
        <v>16160779.07777</v>
      </c>
      <c r="L24" s="70">
        <v>14.055125426618135</v>
      </c>
      <c r="M24" s="35">
        <v>10.228078386595003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0" t="s">
        <v>19</v>
      </c>
      <c r="B25" s="4">
        <v>1230554.38562</v>
      </c>
      <c r="C25" s="4">
        <v>1353176.81011</v>
      </c>
      <c r="D25" s="29">
        <v>9.964811464079911</v>
      </c>
      <c r="E25" s="29">
        <v>11.093424733841076</v>
      </c>
      <c r="F25" s="59">
        <v>1230554.38562</v>
      </c>
      <c r="G25" s="59">
        <v>1353176.81011</v>
      </c>
      <c r="H25" s="29">
        <v>9.964811464079911</v>
      </c>
      <c r="I25" s="29">
        <v>11.093424733841076</v>
      </c>
      <c r="J25" s="67">
        <v>14169270.35705</v>
      </c>
      <c r="K25" s="67">
        <v>16160779.07777</v>
      </c>
      <c r="L25" s="68">
        <v>14.055125426618135</v>
      </c>
      <c r="M25" s="34">
        <v>10.228078386595003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8" t="s">
        <v>20</v>
      </c>
      <c r="B26" s="11">
        <v>6425663.015849999</v>
      </c>
      <c r="C26" s="11">
        <v>7559955.72051</v>
      </c>
      <c r="D26" s="28">
        <v>17.65253954124382</v>
      </c>
      <c r="E26" s="28">
        <v>61.97697089549703</v>
      </c>
      <c r="F26" s="58">
        <v>6425663.015849999</v>
      </c>
      <c r="G26" s="58">
        <v>7559955.72051</v>
      </c>
      <c r="H26" s="28">
        <v>17.65253954124382</v>
      </c>
      <c r="I26" s="28">
        <v>61.97697089549703</v>
      </c>
      <c r="J26" s="65">
        <v>83250398.58651</v>
      </c>
      <c r="K26" s="65">
        <v>94662925.55497</v>
      </c>
      <c r="L26" s="66">
        <v>13.708675468503154</v>
      </c>
      <c r="M26" s="33">
        <v>59.91170464129898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0" t="s">
        <v>21</v>
      </c>
      <c r="B27" s="4">
        <v>1245686.84637</v>
      </c>
      <c r="C27" s="4">
        <v>1433355.49013</v>
      </c>
      <c r="D27" s="29">
        <v>15.065475268272833</v>
      </c>
      <c r="E27" s="29">
        <v>11.750734366562535</v>
      </c>
      <c r="F27" s="59">
        <v>1245686.84637</v>
      </c>
      <c r="G27" s="59">
        <v>1433355.49013</v>
      </c>
      <c r="H27" s="29">
        <v>15.065475268272833</v>
      </c>
      <c r="I27" s="29">
        <v>11.750734366562535</v>
      </c>
      <c r="J27" s="67">
        <v>16883712.31685</v>
      </c>
      <c r="K27" s="67">
        <v>17226568.22969</v>
      </c>
      <c r="L27" s="68">
        <v>2.0306903269006185</v>
      </c>
      <c r="M27" s="34">
        <v>10.902611151195147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0" t="s">
        <v>22</v>
      </c>
      <c r="B28" s="4">
        <v>2064185.36966</v>
      </c>
      <c r="C28" s="4">
        <v>2286660.68213</v>
      </c>
      <c r="D28" s="29">
        <v>10.777874688000757</v>
      </c>
      <c r="E28" s="29">
        <v>18.746181562911037</v>
      </c>
      <c r="F28" s="59">
        <v>2064185.36966</v>
      </c>
      <c r="G28" s="59">
        <v>2286660.68213</v>
      </c>
      <c r="H28" s="29">
        <v>10.777874688000757</v>
      </c>
      <c r="I28" s="29">
        <v>18.746181562911037</v>
      </c>
      <c r="J28" s="67">
        <v>24439833.70111</v>
      </c>
      <c r="K28" s="67">
        <v>28754249.5593</v>
      </c>
      <c r="L28" s="68">
        <v>17.653212828506476</v>
      </c>
      <c r="M28" s="34">
        <v>18.198424532935185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0" t="s">
        <v>23</v>
      </c>
      <c r="B29" s="4">
        <v>65125.63988</v>
      </c>
      <c r="C29" s="4">
        <v>42657.50503</v>
      </c>
      <c r="D29" s="29">
        <v>-34.49967615120498</v>
      </c>
      <c r="E29" s="29">
        <v>0.34970878738698175</v>
      </c>
      <c r="F29" s="59">
        <v>65125.63988</v>
      </c>
      <c r="G29" s="59">
        <v>42657.50503</v>
      </c>
      <c r="H29" s="29">
        <v>-34.49967615120498</v>
      </c>
      <c r="I29" s="29">
        <v>0.34970878738698175</v>
      </c>
      <c r="J29" s="67">
        <v>995887.48625</v>
      </c>
      <c r="K29" s="67">
        <v>1315690.27831</v>
      </c>
      <c r="L29" s="68">
        <v>32.112341652590985</v>
      </c>
      <c r="M29" s="34">
        <v>0.8326939706481393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0" t="s">
        <v>55</v>
      </c>
      <c r="B30" s="4">
        <v>603327.88796</v>
      </c>
      <c r="C30" s="4">
        <v>769397.44761</v>
      </c>
      <c r="D30" s="29">
        <v>27.525589810131617</v>
      </c>
      <c r="E30" s="29">
        <v>6.307566470029247</v>
      </c>
      <c r="F30" s="59">
        <v>603327.88796</v>
      </c>
      <c r="G30" s="59">
        <v>769397.44761</v>
      </c>
      <c r="H30" s="29">
        <v>27.525589810131617</v>
      </c>
      <c r="I30" s="29">
        <v>6.307566470029247</v>
      </c>
      <c r="J30" s="67">
        <v>9952138.98731</v>
      </c>
      <c r="K30" s="67">
        <v>10664304.85597</v>
      </c>
      <c r="L30" s="68">
        <v>7.155907584973297</v>
      </c>
      <c r="M30" s="34">
        <v>6.7493866156147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0" t="s">
        <v>24</v>
      </c>
      <c r="B31" s="4">
        <v>388792.40402</v>
      </c>
      <c r="C31" s="4">
        <v>513165.01595</v>
      </c>
      <c r="D31" s="29">
        <v>31.989465494701914</v>
      </c>
      <c r="E31" s="29">
        <v>4.206957611118768</v>
      </c>
      <c r="F31" s="59">
        <v>388792.40402</v>
      </c>
      <c r="G31" s="59">
        <v>513165.01595</v>
      </c>
      <c r="H31" s="29">
        <v>31.989465494701914</v>
      </c>
      <c r="I31" s="29">
        <v>4.206957611118768</v>
      </c>
      <c r="J31" s="67">
        <v>5312692.7543</v>
      </c>
      <c r="K31" s="67">
        <v>6207803.26038</v>
      </c>
      <c r="L31" s="68">
        <v>16.848527620113416</v>
      </c>
      <c r="M31" s="34">
        <v>3.928888455821159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0" t="s">
        <v>25</v>
      </c>
      <c r="B32" s="4">
        <v>464949.65331</v>
      </c>
      <c r="C32" s="4">
        <v>597891.7786</v>
      </c>
      <c r="D32" s="29">
        <v>28.592800176014382</v>
      </c>
      <c r="E32" s="29">
        <v>4.9015526983072535</v>
      </c>
      <c r="F32" s="59">
        <v>464949.65331</v>
      </c>
      <c r="G32" s="59">
        <v>597891.7786</v>
      </c>
      <c r="H32" s="29">
        <v>28.592800176014382</v>
      </c>
      <c r="I32" s="29">
        <v>4.9015526983072535</v>
      </c>
      <c r="J32" s="67">
        <v>5986776.51562</v>
      </c>
      <c r="K32" s="67">
        <v>6944068.16294</v>
      </c>
      <c r="L32" s="68">
        <v>15.990101598453634</v>
      </c>
      <c r="M32" s="34">
        <v>4.394866927554686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0" t="s">
        <v>47</v>
      </c>
      <c r="B33" s="4">
        <v>850631.40172</v>
      </c>
      <c r="C33" s="4">
        <v>1119973.61685</v>
      </c>
      <c r="D33" s="29">
        <v>31.66379874824546</v>
      </c>
      <c r="E33" s="29">
        <v>9.18161095400627</v>
      </c>
      <c r="F33" s="59">
        <v>850631.40172</v>
      </c>
      <c r="G33" s="59">
        <v>1119973.61685</v>
      </c>
      <c r="H33" s="29">
        <v>31.66379874824546</v>
      </c>
      <c r="I33" s="29">
        <v>9.18161095400627</v>
      </c>
      <c r="J33" s="67">
        <v>9296910.77837</v>
      </c>
      <c r="K33" s="67">
        <v>11725190.64552</v>
      </c>
      <c r="L33" s="68">
        <v>26.119212338786607</v>
      </c>
      <c r="M33" s="34">
        <v>7.420816066046826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1" t="s">
        <v>48</v>
      </c>
      <c r="B34" s="4">
        <v>180942.39872</v>
      </c>
      <c r="C34" s="4">
        <v>208805.16555</v>
      </c>
      <c r="D34" s="29">
        <v>15.39869429558981</v>
      </c>
      <c r="E34" s="29">
        <v>1.7117972838138225</v>
      </c>
      <c r="F34" s="59">
        <v>180942.39872</v>
      </c>
      <c r="G34" s="59">
        <v>208805.16555</v>
      </c>
      <c r="H34" s="29">
        <v>15.39869429558981</v>
      </c>
      <c r="I34" s="29">
        <v>1.7117972838138225</v>
      </c>
      <c r="J34" s="67">
        <v>2647414.67247</v>
      </c>
      <c r="K34" s="67">
        <v>2734208.90817</v>
      </c>
      <c r="L34" s="68">
        <v>3.2784526203075806</v>
      </c>
      <c r="M34" s="34">
        <v>1.730467504289901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0" t="s">
        <v>49</v>
      </c>
      <c r="B35" s="4">
        <v>198534.06315</v>
      </c>
      <c r="C35" s="4">
        <v>140108.44054</v>
      </c>
      <c r="D35" s="29">
        <v>-29.428513013334758</v>
      </c>
      <c r="E35" s="29">
        <v>1.1486174076394275</v>
      </c>
      <c r="F35" s="59">
        <v>198534.06315</v>
      </c>
      <c r="G35" s="59">
        <v>140108.44054</v>
      </c>
      <c r="H35" s="29">
        <v>-29.428513013334758</v>
      </c>
      <c r="I35" s="29">
        <v>1.1486174076394275</v>
      </c>
      <c r="J35" s="67">
        <v>2468508.56304</v>
      </c>
      <c r="K35" s="67">
        <v>3235333.10372</v>
      </c>
      <c r="L35" s="68">
        <v>31.06428521907357</v>
      </c>
      <c r="M35" s="34">
        <v>2.0476265675280843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0" t="s">
        <v>50</v>
      </c>
      <c r="B36" s="11">
        <v>99964.75435</v>
      </c>
      <c r="C36" s="11">
        <v>109261.31176</v>
      </c>
      <c r="D36" s="28">
        <v>9.299835197364233</v>
      </c>
      <c r="E36" s="28">
        <v>0.8957307938433962</v>
      </c>
      <c r="F36" s="58">
        <v>99964.75435</v>
      </c>
      <c r="G36" s="58">
        <v>109261.31176</v>
      </c>
      <c r="H36" s="28">
        <v>9.299835197364233</v>
      </c>
      <c r="I36" s="28">
        <v>0.8957307938433962</v>
      </c>
      <c r="J36" s="65">
        <v>1658434.95064</v>
      </c>
      <c r="K36" s="65">
        <v>1748743.92994</v>
      </c>
      <c r="L36" s="66">
        <v>5.445433917389961</v>
      </c>
      <c r="M36" s="33">
        <v>1.1067715180954394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0" t="s">
        <v>51</v>
      </c>
      <c r="B37" s="4">
        <v>257698.12201</v>
      </c>
      <c r="C37" s="4">
        <v>331808.35629</v>
      </c>
      <c r="D37" s="29">
        <v>28.75854651246709</v>
      </c>
      <c r="E37" s="29">
        <v>2.7201848265958817</v>
      </c>
      <c r="F37" s="59">
        <v>257698.12201</v>
      </c>
      <c r="G37" s="59">
        <v>331808.35629</v>
      </c>
      <c r="H37" s="29">
        <v>28.75854651246709</v>
      </c>
      <c r="I37" s="29">
        <v>2.7201848265958817</v>
      </c>
      <c r="J37" s="67">
        <v>3511392.39646</v>
      </c>
      <c r="K37" s="67">
        <v>3993473.28514</v>
      </c>
      <c r="L37" s="68">
        <v>13.729052018396128</v>
      </c>
      <c r="M37" s="34">
        <v>2.5274497967347496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0" t="s">
        <v>26</v>
      </c>
      <c r="B38" s="4">
        <v>5824.4747</v>
      </c>
      <c r="C38" s="4">
        <v>6870.91007</v>
      </c>
      <c r="D38" s="29">
        <v>17.966175902523883</v>
      </c>
      <c r="E38" s="29">
        <v>0.056328133282405</v>
      </c>
      <c r="F38" s="59">
        <v>5824.4747</v>
      </c>
      <c r="G38" s="59">
        <v>6870.91007</v>
      </c>
      <c r="H38" s="29">
        <v>17.966175902523883</v>
      </c>
      <c r="I38" s="29">
        <v>0.056328133282405</v>
      </c>
      <c r="J38" s="67">
        <v>96695.46409</v>
      </c>
      <c r="K38" s="67">
        <v>113291.33589</v>
      </c>
      <c r="L38" s="68">
        <v>17.163030299490863</v>
      </c>
      <c r="M38" s="34">
        <v>0.07170153483497024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8" t="s">
        <v>27</v>
      </c>
      <c r="B39" s="4">
        <v>328015.23113</v>
      </c>
      <c r="C39" s="4">
        <v>391508.35631</v>
      </c>
      <c r="D39" s="29">
        <v>19.356761258088117</v>
      </c>
      <c r="E39" s="29">
        <v>3.2096090111400613</v>
      </c>
      <c r="F39" s="59">
        <v>328015.23113</v>
      </c>
      <c r="G39" s="59">
        <v>391508.35631</v>
      </c>
      <c r="H39" s="29">
        <v>19.356761258088117</v>
      </c>
      <c r="I39" s="29">
        <v>3.2096090111400613</v>
      </c>
      <c r="J39" s="67">
        <v>3879054.36501</v>
      </c>
      <c r="K39" s="67">
        <v>4752768.49342</v>
      </c>
      <c r="L39" s="68">
        <v>22.523894903126678</v>
      </c>
      <c r="M39" s="34">
        <v>3.0080040368169336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20" t="s">
        <v>28</v>
      </c>
      <c r="B40" s="11">
        <v>328015.23113</v>
      </c>
      <c r="C40" s="11">
        <v>391508.35631</v>
      </c>
      <c r="D40" s="28">
        <v>19.356761258088117</v>
      </c>
      <c r="E40" s="28">
        <v>3.2096090111400613</v>
      </c>
      <c r="F40" s="58">
        <v>328015.23113</v>
      </c>
      <c r="G40" s="58">
        <v>391508.35631</v>
      </c>
      <c r="H40" s="28">
        <v>19.356761258088117</v>
      </c>
      <c r="I40" s="28">
        <v>3.2096090111400613</v>
      </c>
      <c r="J40" s="65">
        <v>3879054.36501</v>
      </c>
      <c r="K40" s="65">
        <v>4752768.49342</v>
      </c>
      <c r="L40" s="66">
        <v>22.523894903126678</v>
      </c>
      <c r="M40" s="33">
        <v>3.0080040368169336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7" t="s">
        <v>52</v>
      </c>
      <c r="B41" s="48">
        <v>10486113.68697</v>
      </c>
      <c r="C41" s="49">
        <v>12198007.762040002</v>
      </c>
      <c r="D41" s="50">
        <v>16.32534346063018</v>
      </c>
      <c r="E41" s="51">
        <v>100</v>
      </c>
      <c r="F41" s="49">
        <v>10486113.68697</v>
      </c>
      <c r="G41" s="49">
        <v>12198007.762040002</v>
      </c>
      <c r="H41" s="50">
        <v>16.32534346063018</v>
      </c>
      <c r="I41" s="51">
        <v>100</v>
      </c>
      <c r="J41" s="49">
        <v>132925200.40042</v>
      </c>
      <c r="K41" s="49">
        <v>148980434.16061002</v>
      </c>
      <c r="L41" s="71">
        <v>12.078397257875638</v>
      </c>
      <c r="M41" s="52">
        <v>94.2889913494158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53" t="s">
        <v>57</v>
      </c>
      <c r="B42" s="44"/>
      <c r="C42" s="44"/>
      <c r="D42" s="45"/>
      <c r="E42" s="45"/>
      <c r="F42" s="60"/>
      <c r="G42" s="60"/>
      <c r="H42" s="46"/>
      <c r="I42" s="46"/>
      <c r="J42" s="60">
        <v>10544381.694549993</v>
      </c>
      <c r="K42" s="60">
        <v>9023625.51642999</v>
      </c>
      <c r="L42" s="72">
        <v>-14.422431036482925</v>
      </c>
      <c r="M42" s="76">
        <v>5.711008650584208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54" t="s">
        <v>58</v>
      </c>
      <c r="B43" s="55"/>
      <c r="C43" s="55"/>
      <c r="D43" s="56"/>
      <c r="E43" s="56"/>
      <c r="F43" s="61"/>
      <c r="G43" s="61"/>
      <c r="H43" s="57"/>
      <c r="I43" s="57"/>
      <c r="J43" s="61">
        <v>143469582.09497</v>
      </c>
      <c r="K43" s="61">
        <v>158004059.67704</v>
      </c>
      <c r="L43" s="73">
        <v>10.130703226310994</v>
      </c>
      <c r="M43" s="7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:124" ht="12.75">
      <c r="A44" s="37"/>
      <c r="B44" s="12"/>
      <c r="C44" s="12"/>
      <c r="D44" s="30"/>
      <c r="E44" s="30"/>
      <c r="F44" s="62"/>
      <c r="G44" s="62"/>
      <c r="H44" s="30"/>
      <c r="I44" s="30"/>
      <c r="J44" s="62"/>
      <c r="K44" s="62"/>
      <c r="L44" s="74"/>
      <c r="M44" s="25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10"/>
      <c r="B45" s="12"/>
      <c r="C45" s="12"/>
      <c r="D45" s="30"/>
      <c r="E45" s="30"/>
      <c r="F45" s="62"/>
      <c r="G45" s="62"/>
      <c r="H45" s="30"/>
      <c r="I45" s="30"/>
      <c r="J45" s="62"/>
      <c r="K45" s="62"/>
      <c r="L45" s="74"/>
      <c r="M45" s="25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3" s="78" customFormat="1" ht="12.75">
      <c r="A46" s="84" t="s">
        <v>62</v>
      </c>
      <c r="B46" s="79"/>
      <c r="C46" s="79"/>
      <c r="D46" s="80"/>
      <c r="E46" s="80"/>
      <c r="F46" s="81"/>
      <c r="G46" s="81"/>
      <c r="H46" s="80"/>
      <c r="I46" s="80"/>
      <c r="J46" s="81"/>
      <c r="K46" s="81"/>
      <c r="L46" s="82"/>
      <c r="M46" s="83"/>
    </row>
    <row r="47" spans="16:124" ht="12.75"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6:124" ht="12.75"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25.5" customHeight="1" thickBot="1">
      <c r="A2" s="111" t="s">
        <v>30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s="5" customFormat="1" ht="32.25" customHeight="1">
      <c r="A3" s="112" t="s">
        <v>31</v>
      </c>
      <c r="B3" s="106" t="s">
        <v>56</v>
      </c>
      <c r="C3" s="106"/>
      <c r="D3" s="106"/>
      <c r="E3" s="106"/>
      <c r="F3" s="106" t="s">
        <v>59</v>
      </c>
      <c r="G3" s="106"/>
      <c r="H3" s="106"/>
      <c r="I3" s="106"/>
      <c r="J3" s="106" t="s">
        <v>60</v>
      </c>
      <c r="K3" s="106"/>
      <c r="L3" s="106"/>
      <c r="M3" s="107"/>
    </row>
    <row r="4" spans="1:13" ht="37.5" customHeight="1">
      <c r="A4" s="113"/>
      <c r="B4" s="36">
        <v>2017</v>
      </c>
      <c r="C4" s="36">
        <v>2018</v>
      </c>
      <c r="D4" s="27" t="s">
        <v>64</v>
      </c>
      <c r="E4" s="27" t="s">
        <v>63</v>
      </c>
      <c r="F4" s="36">
        <v>2017</v>
      </c>
      <c r="G4" s="36">
        <v>2018</v>
      </c>
      <c r="H4" s="27" t="s">
        <v>64</v>
      </c>
      <c r="I4" s="27" t="s">
        <v>63</v>
      </c>
      <c r="J4" s="64" t="s">
        <v>61</v>
      </c>
      <c r="K4" s="64" t="s">
        <v>65</v>
      </c>
      <c r="L4" s="24" t="s">
        <v>66</v>
      </c>
      <c r="M4" s="32" t="s">
        <v>67</v>
      </c>
    </row>
    <row r="5" spans="1:13" ht="30" customHeight="1">
      <c r="A5" s="22" t="s">
        <v>32</v>
      </c>
      <c r="B5" s="6">
        <v>997529.18391</v>
      </c>
      <c r="C5" s="6">
        <v>1046609.68092</v>
      </c>
      <c r="D5" s="7">
        <v>4.9202066266993665</v>
      </c>
      <c r="E5" s="17">
        <v>8.580169002490981</v>
      </c>
      <c r="F5" s="6">
        <v>997529.18391</v>
      </c>
      <c r="G5" s="6">
        <v>1046609.68092</v>
      </c>
      <c r="H5" s="7">
        <v>4.9202066266993665</v>
      </c>
      <c r="I5" s="17">
        <v>8.580169002490981</v>
      </c>
      <c r="J5" s="14">
        <v>10276462.13391</v>
      </c>
      <c r="K5" s="14">
        <v>11766033.31908</v>
      </c>
      <c r="L5" s="15">
        <v>14.494980526953457</v>
      </c>
      <c r="M5" s="16">
        <v>7.897703738999377</v>
      </c>
    </row>
    <row r="6" spans="1:13" ht="30" customHeight="1">
      <c r="A6" s="22" t="s">
        <v>54</v>
      </c>
      <c r="B6" s="6">
        <v>129355.79378</v>
      </c>
      <c r="C6" s="6">
        <v>162161.30267</v>
      </c>
      <c r="D6" s="7">
        <v>25.360679975257618</v>
      </c>
      <c r="E6" s="17">
        <v>1.3294080954321352</v>
      </c>
      <c r="F6" s="6">
        <v>129355.79378</v>
      </c>
      <c r="G6" s="6">
        <v>162161.30267</v>
      </c>
      <c r="H6" s="7">
        <v>25.360679975257618</v>
      </c>
      <c r="I6" s="17">
        <v>1.3294080954321352</v>
      </c>
      <c r="J6" s="14">
        <v>1459004.12883</v>
      </c>
      <c r="K6" s="14">
        <v>1738706.96869</v>
      </c>
      <c r="L6" s="15">
        <v>19.17080523166842</v>
      </c>
      <c r="M6" s="16">
        <v>1.1670706817887024</v>
      </c>
    </row>
    <row r="7" spans="1:13" ht="30" customHeight="1">
      <c r="A7" s="22" t="s">
        <v>33</v>
      </c>
      <c r="B7" s="6">
        <v>131750.54086</v>
      </c>
      <c r="C7" s="6">
        <v>134212.28823</v>
      </c>
      <c r="D7" s="7">
        <v>1.868491282032675</v>
      </c>
      <c r="E7" s="17">
        <v>1.1002803969978314</v>
      </c>
      <c r="F7" s="6">
        <v>131750.54086</v>
      </c>
      <c r="G7" s="6">
        <v>134212.28823</v>
      </c>
      <c r="H7" s="7">
        <v>1.868491282032675</v>
      </c>
      <c r="I7" s="17">
        <v>1.1002803969978314</v>
      </c>
      <c r="J7" s="14">
        <v>1889308.92321</v>
      </c>
      <c r="K7" s="14">
        <v>1812978.13145</v>
      </c>
      <c r="L7" s="15">
        <v>-4.040143505505248</v>
      </c>
      <c r="M7" s="16">
        <v>1.2169236461584607</v>
      </c>
    </row>
    <row r="8" spans="1:13" ht="30" customHeight="1">
      <c r="A8" s="22" t="s">
        <v>34</v>
      </c>
      <c r="B8" s="6">
        <v>191920.04688</v>
      </c>
      <c r="C8" s="6">
        <v>209347.27907</v>
      </c>
      <c r="D8" s="7">
        <v>9.080464742120732</v>
      </c>
      <c r="E8" s="17">
        <v>1.7162415629992076</v>
      </c>
      <c r="F8" s="6">
        <v>191920.04688</v>
      </c>
      <c r="G8" s="6">
        <v>209347.27907</v>
      </c>
      <c r="H8" s="7">
        <v>9.080464742120732</v>
      </c>
      <c r="I8" s="17">
        <v>1.7162415629992076</v>
      </c>
      <c r="J8" s="14">
        <v>2179509.13728</v>
      </c>
      <c r="K8" s="14">
        <v>2465900.32195</v>
      </c>
      <c r="L8" s="15">
        <v>13.140169030326366</v>
      </c>
      <c r="M8" s="16">
        <v>1.6551840084528207</v>
      </c>
    </row>
    <row r="9" spans="1:13" ht="30" customHeight="1">
      <c r="A9" s="22" t="s">
        <v>53</v>
      </c>
      <c r="B9" s="6">
        <v>58708.05829</v>
      </c>
      <c r="C9" s="6">
        <v>70164.00366</v>
      </c>
      <c r="D9" s="7">
        <v>19.513412134005705</v>
      </c>
      <c r="E9" s="17">
        <v>0.5752087146423143</v>
      </c>
      <c r="F9" s="6">
        <v>58708.05829</v>
      </c>
      <c r="G9" s="6">
        <v>70164.00366</v>
      </c>
      <c r="H9" s="7">
        <v>19.513412134005705</v>
      </c>
      <c r="I9" s="17">
        <v>0.5752087146423143</v>
      </c>
      <c r="J9" s="14">
        <v>840223.7656</v>
      </c>
      <c r="K9" s="14">
        <v>965177.68642</v>
      </c>
      <c r="L9" s="15">
        <v>14.871505179429311</v>
      </c>
      <c r="M9" s="16">
        <v>0.6478553320494956</v>
      </c>
    </row>
    <row r="10" spans="1:13" ht="30" customHeight="1">
      <c r="A10" s="22" t="s">
        <v>35</v>
      </c>
      <c r="B10" s="6">
        <v>867656.93213</v>
      </c>
      <c r="C10" s="6">
        <v>1073036.13086</v>
      </c>
      <c r="D10" s="7">
        <v>23.670553547681244</v>
      </c>
      <c r="E10" s="17">
        <v>8.79681462573971</v>
      </c>
      <c r="F10" s="6">
        <v>867656.93213</v>
      </c>
      <c r="G10" s="6">
        <v>1073036.13086</v>
      </c>
      <c r="H10" s="7">
        <v>23.670553547681244</v>
      </c>
      <c r="I10" s="17">
        <v>8.79681462573971</v>
      </c>
      <c r="J10" s="14">
        <v>10979374.64004</v>
      </c>
      <c r="K10" s="14">
        <v>12035984.29781</v>
      </c>
      <c r="L10" s="15">
        <v>9.623586883689297</v>
      </c>
      <c r="M10" s="16">
        <v>8.078902686532967</v>
      </c>
    </row>
    <row r="11" spans="1:13" ht="30" customHeight="1">
      <c r="A11" s="22" t="s">
        <v>36</v>
      </c>
      <c r="B11" s="6">
        <v>616049.2531</v>
      </c>
      <c r="C11" s="6">
        <v>652666.9992</v>
      </c>
      <c r="D11" s="7">
        <v>5.943964044390461</v>
      </c>
      <c r="E11" s="17">
        <v>5.350603245483159</v>
      </c>
      <c r="F11" s="6">
        <v>616049.2531</v>
      </c>
      <c r="G11" s="6">
        <v>652666.9992</v>
      </c>
      <c r="H11" s="7">
        <v>5.943964044390461</v>
      </c>
      <c r="I11" s="17">
        <v>5.350603245483159</v>
      </c>
      <c r="J11" s="14">
        <v>7858147.21595</v>
      </c>
      <c r="K11" s="14">
        <v>8098698.45204</v>
      </c>
      <c r="L11" s="15">
        <v>3.0611698849538374</v>
      </c>
      <c r="M11" s="16">
        <v>5.436081924227117</v>
      </c>
    </row>
    <row r="12" spans="1:13" ht="30" customHeight="1">
      <c r="A12" s="22" t="s">
        <v>37</v>
      </c>
      <c r="B12" s="6">
        <v>463452.70039</v>
      </c>
      <c r="C12" s="6">
        <v>526785.54673</v>
      </c>
      <c r="D12" s="7">
        <v>13.665439059197352</v>
      </c>
      <c r="E12" s="17">
        <v>4.318619540228101</v>
      </c>
      <c r="F12" s="6">
        <v>463452.70039</v>
      </c>
      <c r="G12" s="6">
        <v>526785.54673</v>
      </c>
      <c r="H12" s="7">
        <v>13.665439059197352</v>
      </c>
      <c r="I12" s="17">
        <v>4.318619540228101</v>
      </c>
      <c r="J12" s="14">
        <v>6250159.49045</v>
      </c>
      <c r="K12" s="14">
        <v>6816766.40248</v>
      </c>
      <c r="L12" s="15">
        <v>9.065479255301446</v>
      </c>
      <c r="M12" s="16">
        <v>4.575611851910104</v>
      </c>
    </row>
    <row r="13" spans="1:13" ht="30" customHeight="1">
      <c r="A13" s="22" t="s">
        <v>38</v>
      </c>
      <c r="B13" s="6">
        <v>2676478.60341</v>
      </c>
      <c r="C13" s="6">
        <v>3285845.41368</v>
      </c>
      <c r="D13" s="7">
        <v>22.767482971604146</v>
      </c>
      <c r="E13" s="17">
        <v>26.937557983078985</v>
      </c>
      <c r="F13" s="6">
        <v>2676478.60341</v>
      </c>
      <c r="G13" s="6">
        <v>3285845.41368</v>
      </c>
      <c r="H13" s="7">
        <v>22.767482971604146</v>
      </c>
      <c r="I13" s="17">
        <v>26.937557983078985</v>
      </c>
      <c r="J13" s="14">
        <v>35441712.09924</v>
      </c>
      <c r="K13" s="14">
        <v>41510424.52544</v>
      </c>
      <c r="L13" s="15">
        <v>17.123079181973655</v>
      </c>
      <c r="M13" s="16">
        <v>27.86300413159572</v>
      </c>
    </row>
    <row r="14" spans="1:13" ht="30" customHeight="1">
      <c r="A14" s="22" t="s">
        <v>39</v>
      </c>
      <c r="B14" s="6">
        <v>1336569.17709</v>
      </c>
      <c r="C14" s="6">
        <v>1600750.42563</v>
      </c>
      <c r="D14" s="7">
        <v>19.765624785331333</v>
      </c>
      <c r="E14" s="17">
        <v>13.123048098161643</v>
      </c>
      <c r="F14" s="6">
        <v>1336569.17709</v>
      </c>
      <c r="G14" s="6">
        <v>1600750.42563</v>
      </c>
      <c r="H14" s="7">
        <v>19.765624785331333</v>
      </c>
      <c r="I14" s="17">
        <v>13.123048098161643</v>
      </c>
      <c r="J14" s="14">
        <v>18325955.81397</v>
      </c>
      <c r="K14" s="14">
        <v>18957475.87019</v>
      </c>
      <c r="L14" s="15">
        <v>3.4460415742058417</v>
      </c>
      <c r="M14" s="16">
        <v>12.724809118056859</v>
      </c>
    </row>
    <row r="15" spans="1:13" ht="30" customHeight="1">
      <c r="A15" s="22" t="s">
        <v>40</v>
      </c>
      <c r="B15" s="6">
        <v>102941.72572</v>
      </c>
      <c r="C15" s="6">
        <v>89439.14381</v>
      </c>
      <c r="D15" s="7">
        <v>-13.116723870286412</v>
      </c>
      <c r="E15" s="17">
        <v>0.7332274708689164</v>
      </c>
      <c r="F15" s="6">
        <v>102941.72572</v>
      </c>
      <c r="G15" s="6">
        <v>89439.14381</v>
      </c>
      <c r="H15" s="7">
        <v>-13.116723870286412</v>
      </c>
      <c r="I15" s="17">
        <v>0.7332274708689164</v>
      </c>
      <c r="J15" s="14">
        <v>1303868.09395</v>
      </c>
      <c r="K15" s="14">
        <v>1292841.53427</v>
      </c>
      <c r="L15" s="15">
        <v>-0.845680612261595</v>
      </c>
      <c r="M15" s="16">
        <v>0.8677928357197818</v>
      </c>
    </row>
    <row r="16" spans="1:13" ht="30" customHeight="1">
      <c r="A16" s="22" t="s">
        <v>41</v>
      </c>
      <c r="B16" s="6">
        <v>826675.55176</v>
      </c>
      <c r="C16" s="6">
        <v>984052.81118</v>
      </c>
      <c r="D16" s="7">
        <v>19.03736708856847</v>
      </c>
      <c r="E16" s="17">
        <v>8.067324028456156</v>
      </c>
      <c r="F16" s="6">
        <v>826675.55176</v>
      </c>
      <c r="G16" s="6">
        <v>984052.81118</v>
      </c>
      <c r="H16" s="7">
        <v>19.03736708856847</v>
      </c>
      <c r="I16" s="17">
        <v>8.067324028456156</v>
      </c>
      <c r="J16" s="14">
        <v>11074038.68444</v>
      </c>
      <c r="K16" s="14">
        <v>11935348.79062</v>
      </c>
      <c r="L16" s="15">
        <v>7.7777415333596025</v>
      </c>
      <c r="M16" s="16">
        <v>8.01135320746412</v>
      </c>
    </row>
    <row r="17" spans="1:13" ht="30" customHeight="1">
      <c r="A17" s="22" t="s">
        <v>42</v>
      </c>
      <c r="B17" s="6">
        <v>2087026.11965</v>
      </c>
      <c r="C17" s="6">
        <v>2362936.7364</v>
      </c>
      <c r="D17" s="7">
        <v>13.220276169627947</v>
      </c>
      <c r="E17" s="17">
        <v>19.371497235420854</v>
      </c>
      <c r="F17" s="6">
        <v>2087026.11965</v>
      </c>
      <c r="G17" s="6">
        <v>2362936.7364</v>
      </c>
      <c r="H17" s="7">
        <v>13.220276169627947</v>
      </c>
      <c r="I17" s="17">
        <v>19.371497235420854</v>
      </c>
      <c r="J17" s="14">
        <v>25047436.27355</v>
      </c>
      <c r="K17" s="14">
        <v>29584097.86017</v>
      </c>
      <c r="L17" s="15">
        <v>18.112279185278123</v>
      </c>
      <c r="M17" s="16">
        <v>19.85770683704448</v>
      </c>
    </row>
    <row r="18" spans="1:13" s="5" customFormat="1" ht="39" customHeight="1" thickBot="1">
      <c r="A18" s="38" t="s">
        <v>29</v>
      </c>
      <c r="B18" s="39">
        <v>10486113.686970001</v>
      </c>
      <c r="C18" s="39">
        <v>12198007.76204</v>
      </c>
      <c r="D18" s="40">
        <v>16.325343460630144</v>
      </c>
      <c r="E18" s="39">
        <v>100</v>
      </c>
      <c r="F18" s="39">
        <v>10486113.686970001</v>
      </c>
      <c r="G18" s="39">
        <v>12198007.76204</v>
      </c>
      <c r="H18" s="40">
        <v>16.325343460630144</v>
      </c>
      <c r="I18" s="39">
        <v>100</v>
      </c>
      <c r="J18" s="41">
        <v>132925200.40042001</v>
      </c>
      <c r="K18" s="41">
        <v>148980434.16061</v>
      </c>
      <c r="L18" s="42">
        <v>12.078397257875602</v>
      </c>
      <c r="M18" s="43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1" width="10.140625" style="0" bestFit="1" customWidth="1"/>
    <col min="2" max="5" width="12.7109375" style="0" bestFit="1" customWidth="1"/>
    <col min="6" max="6" width="11.140625" style="0" bestFit="1" customWidth="1"/>
    <col min="7" max="7" width="11.7109375" style="0" bestFit="1" customWidth="1"/>
    <col min="8" max="8" width="10.8515625" style="0" bestFit="1" customWidth="1"/>
  </cols>
  <sheetData>
    <row r="1" spans="1:8" ht="12.75">
      <c r="A1" s="114" t="s">
        <v>68</v>
      </c>
      <c r="B1" s="115"/>
      <c r="C1" s="115"/>
      <c r="D1" s="115"/>
      <c r="E1" s="115"/>
      <c r="F1" s="115"/>
      <c r="G1" s="115"/>
      <c r="H1" s="116"/>
    </row>
    <row r="2" spans="1:8" ht="12.75">
      <c r="A2" s="117" t="s">
        <v>69</v>
      </c>
      <c r="B2" s="118"/>
      <c r="C2" s="118"/>
      <c r="D2" s="118"/>
      <c r="E2" s="118"/>
      <c r="F2" s="118"/>
      <c r="G2" s="118"/>
      <c r="H2" s="119"/>
    </row>
    <row r="3" spans="1:8" ht="12.75">
      <c r="A3" s="117" t="s">
        <v>70</v>
      </c>
      <c r="B3" s="118"/>
      <c r="C3" s="118"/>
      <c r="D3" s="118"/>
      <c r="E3" s="118"/>
      <c r="F3" s="118"/>
      <c r="G3" s="118"/>
      <c r="H3" s="119"/>
    </row>
    <row r="4" spans="1:8" ht="12.75">
      <c r="A4" s="85" t="s">
        <v>71</v>
      </c>
      <c r="B4" s="86"/>
      <c r="C4" s="86"/>
      <c r="D4" s="87"/>
      <c r="E4" s="87"/>
      <c r="F4" s="87"/>
      <c r="G4" s="87"/>
      <c r="H4" s="88" t="s">
        <v>72</v>
      </c>
    </row>
    <row r="5" spans="1:8" ht="12.75">
      <c r="A5" s="89" t="s">
        <v>73</v>
      </c>
      <c r="B5" s="120">
        <v>2016</v>
      </c>
      <c r="C5" s="121"/>
      <c r="D5" s="120">
        <v>2017</v>
      </c>
      <c r="E5" s="121"/>
      <c r="F5" s="120">
        <v>2018</v>
      </c>
      <c r="G5" s="121"/>
      <c r="H5" s="90" t="s">
        <v>74</v>
      </c>
    </row>
    <row r="6" spans="1:8" ht="12.75">
      <c r="A6" s="89"/>
      <c r="B6" s="91" t="s">
        <v>72</v>
      </c>
      <c r="C6" s="91" t="s">
        <v>75</v>
      </c>
      <c r="D6" s="91" t="s">
        <v>72</v>
      </c>
      <c r="E6" s="91" t="s">
        <v>75</v>
      </c>
      <c r="F6" s="91" t="s">
        <v>72</v>
      </c>
      <c r="G6" s="91" t="s">
        <v>75</v>
      </c>
      <c r="H6" s="92" t="s">
        <v>76</v>
      </c>
    </row>
    <row r="7" spans="1:8" ht="12.75">
      <c r="A7" s="93" t="s">
        <v>56</v>
      </c>
      <c r="B7" s="94">
        <v>160247736.09</v>
      </c>
      <c r="C7" s="94">
        <v>160247736.09000003</v>
      </c>
      <c r="D7" s="94">
        <v>191920046.88</v>
      </c>
      <c r="E7" s="94">
        <v>191920046.88</v>
      </c>
      <c r="F7" s="94">
        <v>209349825</v>
      </c>
      <c r="G7" s="94">
        <f>F7</f>
        <v>209349825</v>
      </c>
      <c r="H7" s="95">
        <f>((F7-D7)/D7)*100</f>
        <v>9.081791299737517</v>
      </c>
    </row>
    <row r="8" spans="1:8" ht="12.75">
      <c r="A8" s="93" t="s">
        <v>77</v>
      </c>
      <c r="B8" s="94">
        <v>171581019.69</v>
      </c>
      <c r="C8" s="94">
        <v>331828755.7800001</v>
      </c>
      <c r="D8" s="94">
        <v>175964864.61</v>
      </c>
      <c r="E8" s="94">
        <v>367884911.49</v>
      </c>
      <c r="F8" s="94"/>
      <c r="G8" s="94"/>
      <c r="H8" s="95"/>
    </row>
    <row r="9" spans="1:8" ht="12.75">
      <c r="A9" s="93" t="s">
        <v>78</v>
      </c>
      <c r="B9" s="94">
        <v>184061817.59</v>
      </c>
      <c r="C9" s="94">
        <v>515890573.3700001</v>
      </c>
      <c r="D9" s="94">
        <v>207950793.31</v>
      </c>
      <c r="E9" s="94">
        <v>575835704.8000001</v>
      </c>
      <c r="F9" s="94"/>
      <c r="G9" s="94"/>
      <c r="H9" s="95"/>
    </row>
    <row r="10" spans="1:8" ht="12.75">
      <c r="A10" s="93" t="s">
        <v>79</v>
      </c>
      <c r="B10" s="94">
        <v>182611293.17</v>
      </c>
      <c r="C10" s="94">
        <v>698501866.5400001</v>
      </c>
      <c r="D10" s="94">
        <v>188533396.16</v>
      </c>
      <c r="E10" s="94">
        <v>764369100.96</v>
      </c>
      <c r="F10" s="94"/>
      <c r="G10" s="94"/>
      <c r="H10" s="96"/>
    </row>
    <row r="11" spans="1:8" ht="12.75">
      <c r="A11" s="93" t="s">
        <v>80</v>
      </c>
      <c r="B11" s="94">
        <v>176661675.12</v>
      </c>
      <c r="C11" s="94">
        <v>875163541.6600001</v>
      </c>
      <c r="D11" s="94">
        <v>204698697.2</v>
      </c>
      <c r="E11" s="94">
        <v>969067798.1600001</v>
      </c>
      <c r="F11" s="94"/>
      <c r="G11" s="94"/>
      <c r="H11" s="97"/>
    </row>
    <row r="12" spans="1:8" ht="12.75">
      <c r="A12" s="93" t="s">
        <v>81</v>
      </c>
      <c r="B12" s="94">
        <v>189229307.5</v>
      </c>
      <c r="C12" s="94">
        <v>1064392849.1600001</v>
      </c>
      <c r="D12" s="94">
        <v>204262726.42</v>
      </c>
      <c r="E12" s="94">
        <v>1173374180.51</v>
      </c>
      <c r="F12" s="94"/>
      <c r="G12" s="94"/>
      <c r="H12" s="97"/>
    </row>
    <row r="13" spans="1:8" ht="12.75">
      <c r="A13" s="93" t="s">
        <v>82</v>
      </c>
      <c r="B13" s="94">
        <v>142854544.1</v>
      </c>
      <c r="C13" s="94">
        <v>1207247393.26</v>
      </c>
      <c r="D13" s="94">
        <v>198033574.87</v>
      </c>
      <c r="E13" s="94">
        <v>1371422389.87</v>
      </c>
      <c r="F13" s="94"/>
      <c r="G13" s="94"/>
      <c r="H13" s="97"/>
    </row>
    <row r="14" spans="1:8" ht="12.75">
      <c r="A14" s="93" t="s">
        <v>83</v>
      </c>
      <c r="B14" s="94">
        <v>196345029.85</v>
      </c>
      <c r="C14" s="94">
        <v>1403592423.1100001</v>
      </c>
      <c r="D14" s="94">
        <v>224278010.76</v>
      </c>
      <c r="E14" s="94">
        <v>1595723453.4199998</v>
      </c>
      <c r="F14" s="94"/>
      <c r="G14" s="94"/>
      <c r="H14" s="97"/>
    </row>
    <row r="15" spans="1:8" ht="12.75">
      <c r="A15" s="93" t="s">
        <v>84</v>
      </c>
      <c r="B15" s="98">
        <v>177591034.45</v>
      </c>
      <c r="C15" s="94">
        <v>1581183457.5600002</v>
      </c>
      <c r="D15" s="94">
        <v>198324607.59</v>
      </c>
      <c r="E15" s="94">
        <v>1794069237.12</v>
      </c>
      <c r="F15" s="94"/>
      <c r="G15" s="94"/>
      <c r="H15" s="97"/>
    </row>
    <row r="16" spans="1:8" ht="12.75">
      <c r="A16" s="93" t="s">
        <v>85</v>
      </c>
      <c r="B16" s="94">
        <v>186597748</v>
      </c>
      <c r="C16" s="94">
        <v>1767781205.5600002</v>
      </c>
      <c r="D16" s="94">
        <v>222382565.34</v>
      </c>
      <c r="E16" s="94">
        <v>2016646603.7099998</v>
      </c>
      <c r="F16" s="94"/>
      <c r="G16" s="94"/>
      <c r="H16" s="97"/>
    </row>
    <row r="17" spans="1:8" ht="12.75">
      <c r="A17" s="93" t="s">
        <v>86</v>
      </c>
      <c r="B17" s="94">
        <v>191986315.6</v>
      </c>
      <c r="C17" s="94">
        <v>1959767521.16</v>
      </c>
      <c r="D17" s="99">
        <v>229983915.64</v>
      </c>
      <c r="E17" s="94">
        <v>2246745927.83</v>
      </c>
      <c r="F17" s="99"/>
      <c r="G17" s="94"/>
      <c r="H17" s="97"/>
    </row>
    <row r="18" spans="1:8" ht="12.75">
      <c r="A18" s="93" t="s">
        <v>87</v>
      </c>
      <c r="B18" s="94">
        <v>188069305.33</v>
      </c>
      <c r="C18" s="94">
        <v>2147836826.4900002</v>
      </c>
      <c r="D18" s="94">
        <v>202139890.98</v>
      </c>
      <c r="E18" s="94">
        <v>2449018371.99</v>
      </c>
      <c r="F18" s="94"/>
      <c r="G18" s="94"/>
      <c r="H18" s="100"/>
    </row>
    <row r="19" spans="1:8" ht="13.5" thickBot="1">
      <c r="A19" s="101" t="s">
        <v>88</v>
      </c>
      <c r="B19" s="102">
        <v>2147836826.4900002</v>
      </c>
      <c r="C19" s="103"/>
      <c r="D19" s="102">
        <v>2449018371.99</v>
      </c>
      <c r="E19" s="104"/>
      <c r="F19" s="102">
        <f>SUM(F7:F18)</f>
        <v>209349825</v>
      </c>
      <c r="G19" s="104"/>
      <c r="H19" s="105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Şensöz</cp:lastModifiedBy>
  <cp:lastPrinted>2016-05-02T09:13:28Z</cp:lastPrinted>
  <dcterms:created xsi:type="dcterms:W3CDTF">2010-11-12T12:53:26Z</dcterms:created>
  <dcterms:modified xsi:type="dcterms:W3CDTF">2018-02-01T20:17:11Z</dcterms:modified>
  <cp:category/>
  <cp:version/>
  <cp:contentType/>
  <cp:contentStatus/>
</cp:coreProperties>
</file>