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<sst xmlns="http://schemas.openxmlformats.org/spreadsheetml/2006/main" count="110" uniqueCount="87">
  <si>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</si>
  <si>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</si>
  <si>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</si>
  <si>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</si>
  <si>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</si>
  <si>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</si>
  <si>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</si>
  <si>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</si>
  <si>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</si>
  <si>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</si>
  <si>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</si>
  <si>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</si>
  <si>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</si>
  <si>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</si>
  <si>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</si>
  <si>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</si>
  <si>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</si>
  <si>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</si>
  <si>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</si>
  <si>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</si>
  <si>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</si>
  <si>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</si>
  <si>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</si>
  <si>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</si>
  <si>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</si>
  <si>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</si>
  <si>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</si>
  <si>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</si>
  <si>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</si>
  <si>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</si>
  <si>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</si>
  <si>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</si>
  <si>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</si>
  <si>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</si>
  <si>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</si>
  <si>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</si>
  <si>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</si>
  <si>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</si>
  <si>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</si>
  <si>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</si>
  <si>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</si>
  <si>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</si>
  <si>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</si>
  <si>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</si>
  <si>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</si>
  <si>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</si>
  <si>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</si>
  <si>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</si>
  <si>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</si>
  <si>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</si>
  <si>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</si>
  <si>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</si>
  <si>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</si>
  <si>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</si>
  <si>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</si>
  <si>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</si>
  <si>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</si>
  <si>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</si>
  <si>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</si>
  <si>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</si>
  <si>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</si>
  <si>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</si>
  <si>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</si>
  <si>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</si>
  <si>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</si>
  <si>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</si>
  <si>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</si>
  <si>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</si>
  <si>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</si>
  <si>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</si>
  <si>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</si>
  <si>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</si>
  <si>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</si>
  <si>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</si>
  <si>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</si>
  <si>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</si>
  <si>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</si>
  <si>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</si>
  <si>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</si>
  <si>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</si>
  <si>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</si>
  <si>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</si>
  <si>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</si>
  <si>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</si>
  <si>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</si>
  <si>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OCAK - MAYIS</t>
  </si>
  <si>
    <t>01 HAZİRAN - 31 MAYIS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</si>
</sst>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9" xfId="0" applyNumberFormat="1" applyFont="1" applyFill="1" applyBorder="1" applyAlignment="1">
      <alignment horizontal="right" vertical="center"/>
    </xf>
    <xf numFmtId="186" fontId="12" fillId="0" borderId="9" xfId="15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186" fontId="10" fillId="0" borderId="1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7" xfId="19" applyFont="1" applyFill="1" applyBorder="1" applyAlignment="1">
      <alignment horizontal="left" vertical="center"/>
      <protection/>
    </xf>
    <xf numFmtId="0" fontId="7" fillId="2" borderId="17" xfId="19" applyFont="1" applyFill="1" applyBorder="1" applyAlignment="1">
      <alignment horizontal="left" vertical="center" wrapText="1"/>
      <protection/>
    </xf>
    <xf numFmtId="0" fontId="7" fillId="2" borderId="17" xfId="19" applyFont="1" applyFill="1" applyBorder="1" applyAlignment="1">
      <alignment horizontal="left" vertical="center"/>
      <protection/>
    </xf>
    <xf numFmtId="0" fontId="7" fillId="2" borderId="17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186" fontId="19" fillId="0" borderId="10" xfId="0" applyNumberFormat="1" applyFont="1" applyBorder="1" applyAlignment="1">
      <alignment horizontal="right" vertical="center"/>
    </xf>
    <xf numFmtId="3" fontId="20" fillId="2" borderId="20" xfId="0" applyNumberFormat="1" applyFont="1" applyFill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186" fontId="2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186" fontId="6" fillId="0" borderId="25" xfId="0" applyNumberFormat="1" applyFont="1" applyBorder="1" applyAlignment="1">
      <alignment horizontal="right" vertical="center"/>
    </xf>
    <xf numFmtId="186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186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186" fontId="6" fillId="0" borderId="30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right" vertical="center"/>
    </xf>
    <xf numFmtId="186" fontId="8" fillId="0" borderId="38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186" fontId="20" fillId="0" borderId="21" xfId="0" applyNumberFormat="1" applyFont="1" applyBorder="1" applyAlignment="1">
      <alignment horizontal="right" vertical="center"/>
    </xf>
    <xf numFmtId="186" fontId="20" fillId="0" borderId="22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/>
    </xf>
    <xf numFmtId="0" fontId="9" fillId="2" borderId="50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9" xfId="0" applyFont="1" applyBorder="1" applyAlignment="1" quotePrefix="1">
      <alignment horizontal="center"/>
    </xf>
    <xf numFmtId="0" fontId="9" fillId="0" borderId="53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119794</c:v>
              </c:pt>
              <c:pt idx="2">
                <c:v>124895</c:v>
              </c:pt>
              <c:pt idx="3">
                <c:v>158433</c:v>
              </c:pt>
              <c:pt idx="4">
                <c:v>140299</c:v>
              </c:pt>
              <c:pt idx="5">
                <c:v>150719</c:v>
              </c:pt>
            </c:numLit>
          </c:val>
          <c:smooth val="0"/>
        </c:ser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441684"/>
        <c:crosses val="autoZero"/>
        <c:auto val="0"/>
        <c:lblOffset val="100"/>
        <c:noMultiLvlLbl val="0"/>
      </c:catAx>
      <c:valAx>
        <c:axId val="42441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172283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0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58" bestFit="1" customWidth="1"/>
    <col min="12" max="12" width="8.7109375" style="60" customWidth="1"/>
    <col min="13" max="13" width="6.00390625" style="6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36"/>
      <c r="O1" s="36"/>
      <c r="P1" s="36"/>
    </row>
    <row r="2" spans="1:16" ht="25.5" customHeight="1" thickBot="1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36"/>
      <c r="O2" s="36"/>
      <c r="P2" s="36"/>
    </row>
    <row r="3" spans="1:13" ht="32.25" customHeight="1">
      <c r="A3" s="116" t="s">
        <v>3</v>
      </c>
      <c r="B3" s="111" t="s">
        <v>58</v>
      </c>
      <c r="C3" s="112"/>
      <c r="D3" s="112"/>
      <c r="E3" s="113"/>
      <c r="F3" s="118" t="s">
        <v>85</v>
      </c>
      <c r="G3" s="119"/>
      <c r="H3" s="119"/>
      <c r="I3" s="120"/>
      <c r="J3" s="111" t="s">
        <v>86</v>
      </c>
      <c r="K3" s="112"/>
      <c r="L3" s="112"/>
      <c r="M3" s="113"/>
    </row>
    <row r="4" spans="1:121" ht="27">
      <c r="A4" s="117"/>
      <c r="B4" s="40">
        <v>2011</v>
      </c>
      <c r="C4" s="37">
        <v>2012</v>
      </c>
      <c r="D4" s="38" t="s">
        <v>71</v>
      </c>
      <c r="E4" s="41" t="s">
        <v>72</v>
      </c>
      <c r="F4" s="40">
        <v>2011</v>
      </c>
      <c r="G4" s="37">
        <v>2012</v>
      </c>
      <c r="H4" s="38" t="s">
        <v>71</v>
      </c>
      <c r="I4" s="41" t="s">
        <v>72</v>
      </c>
      <c r="J4" s="40" t="s">
        <v>67</v>
      </c>
      <c r="K4" s="37" t="s">
        <v>68</v>
      </c>
      <c r="L4" s="38" t="s">
        <v>84</v>
      </c>
      <c r="M4" s="41" t="s">
        <v>70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</row>
    <row r="5" spans="1:121" ht="19.5" customHeight="1">
      <c r="A5" s="45" t="s">
        <v>5</v>
      </c>
      <c r="B5" s="17">
        <v>1378776.24785</v>
      </c>
      <c r="C5" s="39">
        <v>1548941.84719</v>
      </c>
      <c r="D5" s="50">
        <v>12.341784941925736</v>
      </c>
      <c r="E5" s="51">
        <v>13.108386340965536</v>
      </c>
      <c r="F5" s="17">
        <v>6919218.426999999</v>
      </c>
      <c r="G5" s="39">
        <v>7790230.49519</v>
      </c>
      <c r="H5" s="50">
        <v>12.588301372177524</v>
      </c>
      <c r="I5" s="61">
        <v>13.019874619496665</v>
      </c>
      <c r="J5" s="78">
        <v>16156241.395</v>
      </c>
      <c r="K5" s="79">
        <v>18743276.65219</v>
      </c>
      <c r="L5" s="80">
        <v>16.012605865066057</v>
      </c>
      <c r="M5" s="81">
        <v>13.339280114118534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</row>
    <row r="6" spans="1:121" ht="19.5" customHeight="1">
      <c r="A6" s="45" t="s">
        <v>6</v>
      </c>
      <c r="B6" s="17">
        <v>984394.01877</v>
      </c>
      <c r="C6" s="39">
        <v>1087484.35561</v>
      </c>
      <c r="D6" s="50">
        <v>10.472466804380968</v>
      </c>
      <c r="E6" s="51">
        <v>9.203163500910458</v>
      </c>
      <c r="F6" s="17">
        <v>5053114.143</v>
      </c>
      <c r="G6" s="39">
        <v>5602467.77461</v>
      </c>
      <c r="H6" s="50">
        <v>10.871585641322007</v>
      </c>
      <c r="I6" s="61">
        <v>9.363449262538623</v>
      </c>
      <c r="J6" s="78">
        <v>11901697.125999998</v>
      </c>
      <c r="K6" s="79">
        <v>13612698.100610001</v>
      </c>
      <c r="L6" s="80">
        <v>14.376109192631144</v>
      </c>
      <c r="M6" s="81">
        <v>9.687932181897853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</row>
    <row r="7" spans="1:121" ht="25.5" customHeight="1">
      <c r="A7" s="46" t="s">
        <v>74</v>
      </c>
      <c r="B7" s="18">
        <v>461757.03419</v>
      </c>
      <c r="C7" s="19">
        <v>478324.76911</v>
      </c>
      <c r="D7" s="52">
        <v>3.587976726561974</v>
      </c>
      <c r="E7" s="53">
        <v>4.04796725023719</v>
      </c>
      <c r="F7" s="18">
        <v>2049637.364</v>
      </c>
      <c r="G7" s="19">
        <v>2476230.47111</v>
      </c>
      <c r="H7" s="52">
        <v>20.813101605323766</v>
      </c>
      <c r="I7" s="62">
        <v>4.138543818791466</v>
      </c>
      <c r="J7" s="64">
        <v>4486610.381000001</v>
      </c>
      <c r="K7" s="65">
        <v>5884520.81011</v>
      </c>
      <c r="L7" s="66">
        <v>31.157384091783445</v>
      </c>
      <c r="M7" s="67">
        <v>4.187916172823789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</row>
    <row r="8" spans="1:121" ht="19.5" customHeight="1">
      <c r="A8" s="47" t="s">
        <v>7</v>
      </c>
      <c r="B8" s="18">
        <v>173109.12575</v>
      </c>
      <c r="C8" s="19">
        <v>187329.91345</v>
      </c>
      <c r="D8" s="52">
        <v>8.214926647216336</v>
      </c>
      <c r="E8" s="53">
        <v>1.585335745933283</v>
      </c>
      <c r="F8" s="18">
        <v>1058925.437</v>
      </c>
      <c r="G8" s="19">
        <v>916637.2234499999</v>
      </c>
      <c r="H8" s="52">
        <v>-13.437038017814656</v>
      </c>
      <c r="I8" s="62">
        <v>1.5319831330088867</v>
      </c>
      <c r="J8" s="64">
        <v>2301188.219</v>
      </c>
      <c r="K8" s="65">
        <v>2193494.14445</v>
      </c>
      <c r="L8" s="66">
        <v>-4.679933334475324</v>
      </c>
      <c r="M8" s="67">
        <v>1.5610735179581625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</row>
    <row r="9" spans="1:121" ht="19.5" customHeight="1">
      <c r="A9" s="47" t="s">
        <v>8</v>
      </c>
      <c r="B9" s="18">
        <v>84775.49075</v>
      </c>
      <c r="C9" s="19">
        <v>98915.37187</v>
      </c>
      <c r="D9" s="52">
        <v>16.679208807765004</v>
      </c>
      <c r="E9" s="53">
        <v>0.8371010905828962</v>
      </c>
      <c r="F9" s="18">
        <v>432306.9799999999</v>
      </c>
      <c r="G9" s="19">
        <v>475748.02587</v>
      </c>
      <c r="H9" s="52">
        <v>10.048657060776604</v>
      </c>
      <c r="I9" s="62">
        <v>0.7951214859592395</v>
      </c>
      <c r="J9" s="64">
        <v>1142279.6439999999</v>
      </c>
      <c r="K9" s="65">
        <v>1247832.4728699997</v>
      </c>
      <c r="L9" s="66">
        <v>9.240541878202276</v>
      </c>
      <c r="M9" s="67">
        <v>0.8880617407501845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</row>
    <row r="10" spans="1:121" ht="19.5" customHeight="1">
      <c r="A10" s="47" t="s">
        <v>9</v>
      </c>
      <c r="B10" s="18">
        <v>86976.69632</v>
      </c>
      <c r="C10" s="19">
        <v>97990.86125</v>
      </c>
      <c r="D10" s="52">
        <v>12.663351674656937</v>
      </c>
      <c r="E10" s="53">
        <v>0.8292771413460215</v>
      </c>
      <c r="F10" s="18">
        <v>493510.695</v>
      </c>
      <c r="G10" s="19">
        <v>505330.99125</v>
      </c>
      <c r="H10" s="52">
        <v>2.3951449015709807</v>
      </c>
      <c r="I10" s="62">
        <v>0.8445637329323333</v>
      </c>
      <c r="J10" s="64">
        <v>1339542.2100000002</v>
      </c>
      <c r="K10" s="65">
        <v>1383075.7822500002</v>
      </c>
      <c r="L10" s="66">
        <v>3.2498843205545547</v>
      </c>
      <c r="M10" s="67">
        <v>0.9843121680824531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</row>
    <row r="11" spans="1:121" ht="19.5" customHeight="1">
      <c r="A11" s="47" t="s">
        <v>10</v>
      </c>
      <c r="B11" s="18">
        <v>120484.28371</v>
      </c>
      <c r="C11" s="19">
        <v>130032.37328</v>
      </c>
      <c r="D11" s="52">
        <v>7.924759376070822</v>
      </c>
      <c r="E11" s="53">
        <v>1.1004380757606331</v>
      </c>
      <c r="F11" s="18">
        <v>620261.549</v>
      </c>
      <c r="G11" s="19">
        <v>665414.84128</v>
      </c>
      <c r="H11" s="52">
        <v>7.279718104853869</v>
      </c>
      <c r="I11" s="62">
        <v>1.1121131536181297</v>
      </c>
      <c r="J11" s="64">
        <v>1665519.6240000003</v>
      </c>
      <c r="K11" s="65">
        <v>1804814.06528</v>
      </c>
      <c r="L11" s="66">
        <v>8.363422398198033</v>
      </c>
      <c r="M11" s="67">
        <v>1.284456331591199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</row>
    <row r="12" spans="1:121" ht="19.5" customHeight="1">
      <c r="A12" s="47" t="s">
        <v>11</v>
      </c>
      <c r="B12" s="18">
        <v>15627.0392</v>
      </c>
      <c r="C12" s="19">
        <v>15622.15762</v>
      </c>
      <c r="D12" s="52">
        <v>-0.031238035161512256</v>
      </c>
      <c r="E12" s="53">
        <v>0.1322072083815935</v>
      </c>
      <c r="F12" s="18">
        <v>77686.564</v>
      </c>
      <c r="G12" s="19">
        <v>81803.60961999999</v>
      </c>
      <c r="H12" s="52">
        <v>5.299559419309611</v>
      </c>
      <c r="I12" s="62">
        <v>0.13671902793277677</v>
      </c>
      <c r="J12" s="64">
        <v>170462.77</v>
      </c>
      <c r="K12" s="65">
        <v>185042.12362</v>
      </c>
      <c r="L12" s="66">
        <v>8.552808111706744</v>
      </c>
      <c r="M12" s="67">
        <v>0.1316914201119752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</row>
    <row r="13" spans="1:121" ht="19.5" customHeight="1">
      <c r="A13" s="47" t="s">
        <v>75</v>
      </c>
      <c r="B13" s="18">
        <v>33865.29894</v>
      </c>
      <c r="C13" s="19">
        <v>73200.30463</v>
      </c>
      <c r="D13" s="52">
        <v>116.15136119037605</v>
      </c>
      <c r="E13" s="53">
        <v>0.6194795983510588</v>
      </c>
      <c r="F13" s="18">
        <v>279240.847</v>
      </c>
      <c r="G13" s="19">
        <v>442734.0386300001</v>
      </c>
      <c r="H13" s="52">
        <v>58.549167640219935</v>
      </c>
      <c r="I13" s="62">
        <v>0.7399449446720645</v>
      </c>
      <c r="J13" s="64">
        <v>728840.611</v>
      </c>
      <c r="K13" s="65">
        <v>840614.61963</v>
      </c>
      <c r="L13" s="66">
        <v>15.335864514552956</v>
      </c>
      <c r="M13" s="67">
        <v>0.5982515270593097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</row>
    <row r="14" spans="1:121" ht="19.5" customHeight="1">
      <c r="A14" s="47" t="s">
        <v>76</v>
      </c>
      <c r="B14" s="18">
        <v>7799.04991</v>
      </c>
      <c r="C14" s="19">
        <v>6068.6044</v>
      </c>
      <c r="D14" s="52">
        <v>-22.187901474783608</v>
      </c>
      <c r="E14" s="53">
        <v>0.051357390317782185</v>
      </c>
      <c r="F14" s="18">
        <v>41544.708</v>
      </c>
      <c r="G14" s="19">
        <v>38568.5754</v>
      </c>
      <c r="H14" s="52">
        <v>-7.163686407424015</v>
      </c>
      <c r="I14" s="62">
        <v>0.06445996896634264</v>
      </c>
      <c r="J14" s="64">
        <v>67253.667</v>
      </c>
      <c r="K14" s="65">
        <v>73309.08039999999</v>
      </c>
      <c r="L14" s="66">
        <v>9.003841232924875</v>
      </c>
      <c r="M14" s="67">
        <v>0.05217286051474773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</row>
    <row r="15" spans="1:121" ht="19.5" customHeight="1">
      <c r="A15" s="45" t="s">
        <v>12</v>
      </c>
      <c r="B15" s="17">
        <v>113124.93259</v>
      </c>
      <c r="C15" s="39">
        <v>129315.35858</v>
      </c>
      <c r="D15" s="50">
        <v>14.31198730405361</v>
      </c>
      <c r="E15" s="51">
        <v>1.0943701231665428</v>
      </c>
      <c r="F15" s="17">
        <v>527305.701</v>
      </c>
      <c r="G15" s="39">
        <v>651595.95458</v>
      </c>
      <c r="H15" s="50">
        <v>23.570815438614044</v>
      </c>
      <c r="I15" s="61">
        <v>1.089017537599307</v>
      </c>
      <c r="J15" s="78">
        <v>1113641.239</v>
      </c>
      <c r="K15" s="79">
        <v>1542888.2515800002</v>
      </c>
      <c r="L15" s="80">
        <v>38.54446095813089</v>
      </c>
      <c r="M15" s="81">
        <v>1.0980480603536034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</row>
    <row r="16" spans="1:121" ht="19.5" customHeight="1">
      <c r="A16" s="47" t="s">
        <v>13</v>
      </c>
      <c r="B16" s="18">
        <v>113124.93259</v>
      </c>
      <c r="C16" s="19">
        <v>129315.35858</v>
      </c>
      <c r="D16" s="52">
        <v>14.31198730405361</v>
      </c>
      <c r="E16" s="53">
        <v>1.0943701231665428</v>
      </c>
      <c r="F16" s="18">
        <v>527305.701</v>
      </c>
      <c r="G16" s="19">
        <v>651595.95458</v>
      </c>
      <c r="H16" s="52">
        <v>23.570815438614044</v>
      </c>
      <c r="I16" s="62">
        <v>1.089017537599307</v>
      </c>
      <c r="J16" s="64">
        <v>1113641.239</v>
      </c>
      <c r="K16" s="65">
        <v>1542888.2515800002</v>
      </c>
      <c r="L16" s="66">
        <v>38.54446095813089</v>
      </c>
      <c r="M16" s="67">
        <v>1.0980480603536034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</row>
    <row r="17" spans="1:121" ht="19.5" customHeight="1">
      <c r="A17" s="45" t="s">
        <v>14</v>
      </c>
      <c r="B17" s="17">
        <v>281257.29649</v>
      </c>
      <c r="C17" s="39">
        <v>332142.133</v>
      </c>
      <c r="D17" s="50">
        <v>18.091916954698164</v>
      </c>
      <c r="E17" s="51">
        <v>2.8108527168885358</v>
      </c>
      <c r="F17" s="17">
        <v>1338798.583</v>
      </c>
      <c r="G17" s="39">
        <v>1536166.764</v>
      </c>
      <c r="H17" s="50">
        <v>14.74218627851654</v>
      </c>
      <c r="I17" s="61">
        <v>2.5674078160161184</v>
      </c>
      <c r="J17" s="78">
        <v>3140903.032</v>
      </c>
      <c r="K17" s="79">
        <v>3587690.3019999997</v>
      </c>
      <c r="L17" s="80">
        <v>14.224803040656225</v>
      </c>
      <c r="M17" s="81">
        <v>2.5532998732904466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</row>
    <row r="18" spans="1:121" ht="19.5" customHeight="1">
      <c r="A18" s="47" t="s">
        <v>15</v>
      </c>
      <c r="B18" s="18">
        <v>281257.29649</v>
      </c>
      <c r="C18" s="19">
        <v>332142.133</v>
      </c>
      <c r="D18" s="52">
        <v>18.091916954698164</v>
      </c>
      <c r="E18" s="53">
        <v>2.8108527168885358</v>
      </c>
      <c r="F18" s="18">
        <v>1338798.583</v>
      </c>
      <c r="G18" s="19">
        <v>1536166.764</v>
      </c>
      <c r="H18" s="52">
        <v>14.74218627851654</v>
      </c>
      <c r="I18" s="62">
        <v>2.5674078160161184</v>
      </c>
      <c r="J18" s="64">
        <v>3140903.032</v>
      </c>
      <c r="K18" s="65">
        <v>3587690.3019999997</v>
      </c>
      <c r="L18" s="66">
        <v>14.224803040656225</v>
      </c>
      <c r="M18" s="67">
        <v>2.5532998732904466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</row>
    <row r="19" spans="1:121" ht="19.5" customHeight="1">
      <c r="A19" s="45" t="s">
        <v>16</v>
      </c>
      <c r="B19" s="17">
        <v>9309245.80339</v>
      </c>
      <c r="C19" s="39">
        <v>9904177.76599</v>
      </c>
      <c r="D19" s="50">
        <v>6.390764355833781</v>
      </c>
      <c r="E19" s="51">
        <v>83.81708376058398</v>
      </c>
      <c r="F19" s="17">
        <v>45746833.189</v>
      </c>
      <c r="G19" s="39">
        <v>48146525.07199</v>
      </c>
      <c r="H19" s="50">
        <v>5.2455912589092835</v>
      </c>
      <c r="I19" s="61">
        <v>80.46767296408134</v>
      </c>
      <c r="J19" s="78">
        <v>102282579.87200001</v>
      </c>
      <c r="K19" s="79">
        <v>113853658.19399</v>
      </c>
      <c r="L19" s="80">
        <v>11.31285340716909</v>
      </c>
      <c r="M19" s="81">
        <v>81.02776621446756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</row>
    <row r="20" spans="1:121" ht="21.75" customHeight="1">
      <c r="A20" s="45" t="s">
        <v>77</v>
      </c>
      <c r="B20" s="17">
        <v>943119.21693</v>
      </c>
      <c r="C20" s="39">
        <v>987126.24393</v>
      </c>
      <c r="D20" s="50">
        <v>4.6661149735926</v>
      </c>
      <c r="E20" s="51">
        <v>8.353852790674456</v>
      </c>
      <c r="F20" s="17">
        <v>4544268.363</v>
      </c>
      <c r="G20" s="39">
        <v>4680542.39093</v>
      </c>
      <c r="H20" s="50">
        <v>2.998811184646576</v>
      </c>
      <c r="I20" s="61">
        <v>7.82262798498383</v>
      </c>
      <c r="J20" s="78">
        <v>10218354.774</v>
      </c>
      <c r="K20" s="79">
        <v>11190483.486930002</v>
      </c>
      <c r="L20" s="80">
        <v>9.513554133034463</v>
      </c>
      <c r="M20" s="81">
        <v>7.964082087383365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</row>
    <row r="21" spans="1:121" ht="19.5" customHeight="1">
      <c r="A21" s="47" t="s">
        <v>17</v>
      </c>
      <c r="B21" s="18">
        <v>695638.28568</v>
      </c>
      <c r="C21" s="19">
        <v>684965.8648</v>
      </c>
      <c r="D21" s="52">
        <v>-1.5341911306056841</v>
      </c>
      <c r="E21" s="53">
        <v>5.796729685146526</v>
      </c>
      <c r="F21" s="18">
        <v>3420185.965</v>
      </c>
      <c r="G21" s="19">
        <v>3289276.4748000004</v>
      </c>
      <c r="H21" s="52">
        <v>-3.827554745257819</v>
      </c>
      <c r="I21" s="62">
        <v>5.497394116541026</v>
      </c>
      <c r="J21" s="64">
        <v>7368955.512</v>
      </c>
      <c r="K21" s="65">
        <v>7815054.4528</v>
      </c>
      <c r="L21" s="66">
        <v>6.053760808754357</v>
      </c>
      <c r="M21" s="67">
        <v>5.561845049158366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</row>
    <row r="22" spans="1:121" ht="19.5" customHeight="1">
      <c r="A22" s="47" t="s">
        <v>18</v>
      </c>
      <c r="B22" s="18">
        <v>112830.94539</v>
      </c>
      <c r="C22" s="19">
        <v>129306.5167</v>
      </c>
      <c r="D22" s="52">
        <v>14.601997043499203</v>
      </c>
      <c r="E22" s="53">
        <v>1.0942952960971917</v>
      </c>
      <c r="F22" s="18">
        <v>529212.49</v>
      </c>
      <c r="G22" s="19">
        <v>597930.2317</v>
      </c>
      <c r="H22" s="52">
        <v>12.984905496089109</v>
      </c>
      <c r="I22" s="62">
        <v>0.9993255851347846</v>
      </c>
      <c r="J22" s="64">
        <v>1425363.813</v>
      </c>
      <c r="K22" s="65">
        <v>1548311.0987</v>
      </c>
      <c r="L22" s="66">
        <v>8.625677499222432</v>
      </c>
      <c r="M22" s="67">
        <v>1.1019074109939444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</row>
    <row r="23" spans="1:121" ht="19.5" customHeight="1">
      <c r="A23" s="47" t="s">
        <v>19</v>
      </c>
      <c r="B23" s="18">
        <v>134649.98586</v>
      </c>
      <c r="C23" s="19">
        <v>172853.86243</v>
      </c>
      <c r="D23" s="52">
        <v>28.37272973034089</v>
      </c>
      <c r="E23" s="53">
        <v>1.4628278094307379</v>
      </c>
      <c r="F23" s="18">
        <v>594869.91</v>
      </c>
      <c r="G23" s="19">
        <v>793335.68343</v>
      </c>
      <c r="H23" s="52">
        <v>33.362886589775556</v>
      </c>
      <c r="I23" s="62">
        <v>1.3259082816367136</v>
      </c>
      <c r="J23" s="64">
        <v>1424035.451</v>
      </c>
      <c r="K23" s="65">
        <v>1827117.93743</v>
      </c>
      <c r="L23" s="66">
        <v>28.305649704643486</v>
      </c>
      <c r="M23" s="67">
        <v>1.3003296286544195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</row>
    <row r="24" spans="1:121" ht="19.5" customHeight="1">
      <c r="A24" s="45" t="s">
        <v>20</v>
      </c>
      <c r="B24" s="17">
        <v>1380215.82077</v>
      </c>
      <c r="C24" s="39">
        <v>1499036.10454</v>
      </c>
      <c r="D24" s="50">
        <v>8.608819141321822</v>
      </c>
      <c r="E24" s="51">
        <v>12.68604398093712</v>
      </c>
      <c r="F24" s="17">
        <v>6555753.306</v>
      </c>
      <c r="G24" s="39">
        <v>7338264.58754</v>
      </c>
      <c r="H24" s="50">
        <v>11.93625270834741</v>
      </c>
      <c r="I24" s="61">
        <v>12.264500378192334</v>
      </c>
      <c r="J24" s="68">
        <v>14140802.658999998</v>
      </c>
      <c r="K24" s="69">
        <v>16548049.60154</v>
      </c>
      <c r="L24" s="70">
        <v>17.023410909478283</v>
      </c>
      <c r="M24" s="71">
        <v>11.77697331546766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</row>
    <row r="25" spans="1:121" ht="19.5" customHeight="1">
      <c r="A25" s="47" t="s">
        <v>21</v>
      </c>
      <c r="B25" s="18">
        <v>1380215.82077</v>
      </c>
      <c r="C25" s="19">
        <v>1499036.10454</v>
      </c>
      <c r="D25" s="52">
        <v>8.608819141321822</v>
      </c>
      <c r="E25" s="53">
        <v>12.68604398093712</v>
      </c>
      <c r="F25" s="18">
        <v>6555753.306</v>
      </c>
      <c r="G25" s="19">
        <v>7338264.58754</v>
      </c>
      <c r="H25" s="52">
        <v>11.93625270834741</v>
      </c>
      <c r="I25" s="62">
        <v>12.264500378192334</v>
      </c>
      <c r="J25" s="64">
        <v>14140802.658999998</v>
      </c>
      <c r="K25" s="65">
        <v>16548049.60154</v>
      </c>
      <c r="L25" s="66">
        <v>17.023410909478283</v>
      </c>
      <c r="M25" s="67">
        <v>11.77697331546766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</row>
    <row r="26" spans="1:121" ht="19.5" customHeight="1">
      <c r="A26" s="45" t="s">
        <v>22</v>
      </c>
      <c r="B26" s="17">
        <v>6985910.76569</v>
      </c>
      <c r="C26" s="39">
        <v>7418015.41752</v>
      </c>
      <c r="D26" s="50">
        <v>6.1853731936027785</v>
      </c>
      <c r="E26" s="51">
        <v>62.77718698897239</v>
      </c>
      <c r="F26" s="17">
        <v>34646811.52200001</v>
      </c>
      <c r="G26" s="39">
        <v>36127718.09552</v>
      </c>
      <c r="H26" s="50">
        <v>4.274293963759536</v>
      </c>
      <c r="I26" s="61">
        <v>60.3805446042478</v>
      </c>
      <c r="J26" s="78">
        <v>77923422.441</v>
      </c>
      <c r="K26" s="79">
        <v>86115125.10552</v>
      </c>
      <c r="L26" s="80">
        <v>10.51250369646222</v>
      </c>
      <c r="M26" s="81">
        <v>61.286710811616544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</row>
    <row r="27" spans="1:121" ht="19.5" customHeight="1">
      <c r="A27" s="47" t="s">
        <v>23</v>
      </c>
      <c r="B27" s="18">
        <v>1288370.40132</v>
      </c>
      <c r="C27" s="19">
        <v>1298231.54795</v>
      </c>
      <c r="D27" s="52">
        <v>0.7653968625712646</v>
      </c>
      <c r="E27" s="53">
        <v>10.98667501393347</v>
      </c>
      <c r="F27" s="18">
        <v>6682781.108000001</v>
      </c>
      <c r="G27" s="19">
        <v>6567859.5359499995</v>
      </c>
      <c r="H27" s="52">
        <v>-1.7196668601404304</v>
      </c>
      <c r="I27" s="62">
        <v>10.976916245203979</v>
      </c>
      <c r="J27" s="64">
        <v>15522488.264999999</v>
      </c>
      <c r="K27" s="65">
        <v>16038815.861949999</v>
      </c>
      <c r="L27" s="66">
        <v>3.3263197764124715</v>
      </c>
      <c r="M27" s="67">
        <v>11.414560082071917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</row>
    <row r="28" spans="1:121" ht="19.5" customHeight="1">
      <c r="A28" s="47" t="s">
        <v>24</v>
      </c>
      <c r="B28" s="18">
        <v>1655309.0188</v>
      </c>
      <c r="C28" s="19">
        <v>1657833.25915</v>
      </c>
      <c r="D28" s="52">
        <v>0.15249360218130256</v>
      </c>
      <c r="E28" s="53">
        <v>14.029912671843874</v>
      </c>
      <c r="F28" s="18">
        <v>8435270.626</v>
      </c>
      <c r="G28" s="19">
        <v>8435152.10015</v>
      </c>
      <c r="H28" s="52">
        <v>-0.0014051220791248616</v>
      </c>
      <c r="I28" s="62">
        <v>14.097737263120402</v>
      </c>
      <c r="J28" s="64">
        <v>18333656.976</v>
      </c>
      <c r="K28" s="65">
        <v>20120944.845149998</v>
      </c>
      <c r="L28" s="66">
        <v>9.748670827046011</v>
      </c>
      <c r="M28" s="67">
        <v>14.319743790306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</row>
    <row r="29" spans="1:121" ht="19.5" customHeight="1">
      <c r="A29" s="47" t="s">
        <v>25</v>
      </c>
      <c r="B29" s="18">
        <v>86505.97315</v>
      </c>
      <c r="C29" s="19">
        <v>47606.78439</v>
      </c>
      <c r="D29" s="52">
        <v>-44.96705527206707</v>
      </c>
      <c r="E29" s="53">
        <v>0.40288673417099496</v>
      </c>
      <c r="F29" s="18">
        <v>632696.316</v>
      </c>
      <c r="G29" s="19">
        <v>338473.96238999994</v>
      </c>
      <c r="H29" s="52">
        <v>-46.502934531074466</v>
      </c>
      <c r="I29" s="62">
        <v>0.5656942442207606</v>
      </c>
      <c r="J29" s="64">
        <v>1300048.095</v>
      </c>
      <c r="K29" s="65">
        <v>1027455.4063900001</v>
      </c>
      <c r="L29" s="66">
        <v>-20.967892623234054</v>
      </c>
      <c r="M29" s="67">
        <v>0.7312230259910467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</row>
    <row r="30" spans="1:121" ht="19.5" customHeight="1">
      <c r="A30" s="47" t="s">
        <v>78</v>
      </c>
      <c r="B30" s="18">
        <v>868874.33039</v>
      </c>
      <c r="C30" s="19">
        <v>1065386.12626</v>
      </c>
      <c r="D30" s="52">
        <v>22.61682604684551</v>
      </c>
      <c r="E30" s="53">
        <v>9.016150587354945</v>
      </c>
      <c r="F30" s="18">
        <v>4170704.061</v>
      </c>
      <c r="G30" s="19">
        <v>5041723.84226</v>
      </c>
      <c r="H30" s="52">
        <v>20.884238452803523</v>
      </c>
      <c r="I30" s="62">
        <v>8.426273437337004</v>
      </c>
      <c r="J30" s="64">
        <v>9893816.251</v>
      </c>
      <c r="K30" s="65">
        <v>12055602.941259999</v>
      </c>
      <c r="L30" s="66">
        <v>21.849877089050445</v>
      </c>
      <c r="M30" s="67">
        <v>8.579773300164607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</row>
    <row r="31" spans="1:121" ht="19.5" customHeight="1">
      <c r="A31" s="47" t="s">
        <v>26</v>
      </c>
      <c r="B31" s="18">
        <v>419825.96531</v>
      </c>
      <c r="C31" s="19">
        <v>484291.54659</v>
      </c>
      <c r="D31" s="52">
        <v>15.35531067793735</v>
      </c>
      <c r="E31" s="53">
        <v>4.098462899612476</v>
      </c>
      <c r="F31" s="18">
        <v>1930816.013</v>
      </c>
      <c r="G31" s="19">
        <v>2212467.80059</v>
      </c>
      <c r="H31" s="52">
        <v>14.587189338272804</v>
      </c>
      <c r="I31" s="62">
        <v>3.6977151550446883</v>
      </c>
      <c r="J31" s="64">
        <v>4539804.652</v>
      </c>
      <c r="K31" s="65">
        <v>5180986.16059</v>
      </c>
      <c r="L31" s="66">
        <v>14.123548428620817</v>
      </c>
      <c r="M31" s="67">
        <v>3.6872221941731045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</row>
    <row r="32" spans="1:121" ht="19.5" customHeight="1">
      <c r="A32" s="47" t="s">
        <v>27</v>
      </c>
      <c r="B32" s="18">
        <v>535672.1967</v>
      </c>
      <c r="C32" s="19">
        <v>572736.75336</v>
      </c>
      <c r="D32" s="52">
        <v>6.919260862956042</v>
      </c>
      <c r="E32" s="53">
        <v>4.8469570683580665</v>
      </c>
      <c r="F32" s="18">
        <v>2581339.685</v>
      </c>
      <c r="G32" s="19">
        <v>2651528.6523599997</v>
      </c>
      <c r="H32" s="52">
        <v>2.7190907019275015</v>
      </c>
      <c r="I32" s="62">
        <v>4.431521073098643</v>
      </c>
      <c r="J32" s="64">
        <v>5743668.31</v>
      </c>
      <c r="K32" s="65">
        <v>6353484.191359999</v>
      </c>
      <c r="L32" s="66">
        <v>10.617184845062878</v>
      </c>
      <c r="M32" s="67">
        <v>4.521669657971594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</row>
    <row r="33" spans="1:121" ht="19.5" customHeight="1">
      <c r="A33" s="47" t="s">
        <v>79</v>
      </c>
      <c r="B33" s="18">
        <v>1330886.2955</v>
      </c>
      <c r="C33" s="19">
        <v>1350818.13634</v>
      </c>
      <c r="D33" s="52">
        <v>1.4976366431447683</v>
      </c>
      <c r="E33" s="53">
        <v>11.431704837499787</v>
      </c>
      <c r="F33" s="18">
        <v>6426538.734</v>
      </c>
      <c r="G33" s="19">
        <v>6640070.27534</v>
      </c>
      <c r="H33" s="52">
        <v>3.32265236666665</v>
      </c>
      <c r="I33" s="62">
        <v>11.097602632290915</v>
      </c>
      <c r="J33" s="64">
        <v>13936441.468</v>
      </c>
      <c r="K33" s="65">
        <v>15508963.24034</v>
      </c>
      <c r="L33" s="66">
        <v>11.283524391436131</v>
      </c>
      <c r="M33" s="67">
        <v>11.037472731230837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</row>
    <row r="34" spans="1:121" ht="19.5" customHeight="1">
      <c r="A34" s="48" t="s">
        <v>80</v>
      </c>
      <c r="B34" s="18">
        <v>291740.6086</v>
      </c>
      <c r="C34" s="19">
        <v>304469.67364</v>
      </c>
      <c r="D34" s="52">
        <v>4.363144747343896</v>
      </c>
      <c r="E34" s="53">
        <v>2.576666205010371</v>
      </c>
      <c r="F34" s="18">
        <v>1296026</v>
      </c>
      <c r="G34" s="19">
        <v>1304060.3736400001</v>
      </c>
      <c r="H34" s="52">
        <v>0.6199238009114109</v>
      </c>
      <c r="I34" s="62">
        <v>2.179486546839674</v>
      </c>
      <c r="J34" s="64">
        <v>3159997.423</v>
      </c>
      <c r="K34" s="65">
        <v>3169280.87764</v>
      </c>
      <c r="L34" s="66">
        <v>0.2937804497064024</v>
      </c>
      <c r="M34" s="67">
        <v>2.255524803461715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</row>
    <row r="35" spans="1:121" ht="19.5" customHeight="1">
      <c r="A35" s="47" t="s">
        <v>81</v>
      </c>
      <c r="B35" s="18">
        <v>101320.67322</v>
      </c>
      <c r="C35" s="19">
        <v>155624.34071</v>
      </c>
      <c r="D35" s="52">
        <v>53.59584156343804</v>
      </c>
      <c r="E35" s="53">
        <v>1.317017798818949</v>
      </c>
      <c r="F35" s="18">
        <v>581412.343</v>
      </c>
      <c r="G35" s="19">
        <v>859411.28271</v>
      </c>
      <c r="H35" s="52">
        <v>47.8144200165355</v>
      </c>
      <c r="I35" s="62">
        <v>1.436340959920737</v>
      </c>
      <c r="J35" s="64">
        <v>1318648.5769999998</v>
      </c>
      <c r="K35" s="65">
        <v>1742289.5327099997</v>
      </c>
      <c r="L35" s="66">
        <v>32.12690349037551</v>
      </c>
      <c r="M35" s="67">
        <v>1.239958655468059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</row>
    <row r="36" spans="1:121" ht="19.5" customHeight="1">
      <c r="A36" s="47" t="s">
        <v>82</v>
      </c>
      <c r="B36" s="17">
        <v>60876.53429</v>
      </c>
      <c r="C36" s="39">
        <v>129868.66856</v>
      </c>
      <c r="D36" s="50">
        <v>113.33124507604096</v>
      </c>
      <c r="E36" s="51">
        <v>1.0990526753212992</v>
      </c>
      <c r="F36" s="17">
        <v>283518.758</v>
      </c>
      <c r="G36" s="39">
        <v>476657.16356</v>
      </c>
      <c r="H36" s="50">
        <v>68.12191437435686</v>
      </c>
      <c r="I36" s="61">
        <v>0.7966409350619288</v>
      </c>
      <c r="J36" s="78">
        <v>696696.851</v>
      </c>
      <c r="K36" s="79">
        <v>1076982.97156</v>
      </c>
      <c r="L36" s="80">
        <v>54.58415952564712</v>
      </c>
      <c r="M36" s="81">
        <v>0.7664709752921469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</row>
    <row r="37" spans="1:121" ht="19.5" customHeight="1">
      <c r="A37" s="47" t="s">
        <v>83</v>
      </c>
      <c r="B37" s="18">
        <v>337656.47351</v>
      </c>
      <c r="C37" s="19">
        <v>341722.21819</v>
      </c>
      <c r="D37" s="52">
        <v>1.204106836079834</v>
      </c>
      <c r="E37" s="53">
        <v>2.8919270697299293</v>
      </c>
      <c r="F37" s="18">
        <v>1588909.33</v>
      </c>
      <c r="G37" s="19">
        <v>1563465.9071900002</v>
      </c>
      <c r="H37" s="52">
        <v>-1.6013137017705033</v>
      </c>
      <c r="I37" s="62">
        <v>2.613033092671661</v>
      </c>
      <c r="J37" s="64">
        <v>3410299.403</v>
      </c>
      <c r="K37" s="65">
        <v>3766776.09919</v>
      </c>
      <c r="L37" s="66">
        <v>10.452944274523572</v>
      </c>
      <c r="M37" s="67">
        <v>2.680752274357072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</row>
    <row r="38" spans="1:121" ht="19.5" customHeight="1">
      <c r="A38" s="47" t="s">
        <v>28</v>
      </c>
      <c r="B38" s="18">
        <v>8872.2949</v>
      </c>
      <c r="C38" s="19">
        <v>9426.36238</v>
      </c>
      <c r="D38" s="52">
        <v>6.244917309950999</v>
      </c>
      <c r="E38" s="53">
        <v>0.07977342731823453</v>
      </c>
      <c r="F38" s="18">
        <v>36798.547</v>
      </c>
      <c r="G38" s="19">
        <v>36847.20038</v>
      </c>
      <c r="H38" s="52">
        <v>0.13221549209539002</v>
      </c>
      <c r="I38" s="62">
        <v>0.061583021108718695</v>
      </c>
      <c r="J38" s="64">
        <v>67856.17400000001</v>
      </c>
      <c r="K38" s="65">
        <v>73540.97938</v>
      </c>
      <c r="L38" s="66">
        <v>8.377727544733055</v>
      </c>
      <c r="M38" s="67">
        <v>0.05233789918486933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</row>
    <row r="39" spans="1:121" ht="19.5" customHeight="1">
      <c r="A39" s="45" t="s">
        <v>29</v>
      </c>
      <c r="B39" s="18">
        <v>321492.37861</v>
      </c>
      <c r="C39" s="19">
        <v>363299.33344</v>
      </c>
      <c r="D39" s="52">
        <v>13.004026723978953</v>
      </c>
      <c r="E39" s="53">
        <v>3.074529898450487</v>
      </c>
      <c r="F39" s="18">
        <v>1468454.7049999998</v>
      </c>
      <c r="G39" s="19">
        <v>1524241.96744</v>
      </c>
      <c r="H39" s="52">
        <v>3.7990455034157966</v>
      </c>
      <c r="I39" s="62">
        <v>2.5474778080182716</v>
      </c>
      <c r="J39" s="64">
        <v>3724600.144000001</v>
      </c>
      <c r="K39" s="65">
        <v>3918805.1274400004</v>
      </c>
      <c r="L39" s="66">
        <v>5.214116305956938</v>
      </c>
      <c r="M39" s="67">
        <v>2.788948820293828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</row>
    <row r="40" spans="1:121" ht="30" customHeight="1">
      <c r="A40" s="47" t="s">
        <v>30</v>
      </c>
      <c r="B40" s="17">
        <v>321492.37861</v>
      </c>
      <c r="C40" s="39">
        <v>363299.33344</v>
      </c>
      <c r="D40" s="50">
        <v>13.004026723978953</v>
      </c>
      <c r="E40" s="51">
        <v>3.074529898450487</v>
      </c>
      <c r="F40" s="17">
        <v>1468454.7049999998</v>
      </c>
      <c r="G40" s="39">
        <v>1524241.96744</v>
      </c>
      <c r="H40" s="50">
        <v>3.7990455034157966</v>
      </c>
      <c r="I40" s="61">
        <v>2.5474778080182716</v>
      </c>
      <c r="J40" s="78">
        <v>3724600.144000001</v>
      </c>
      <c r="K40" s="79">
        <v>3918805.1274400004</v>
      </c>
      <c r="L40" s="80">
        <v>5.214116305956938</v>
      </c>
      <c r="M40" s="81">
        <v>2.788948820293828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</row>
    <row r="41" spans="1:124" ht="19.5" customHeight="1">
      <c r="A41" s="45" t="s">
        <v>31</v>
      </c>
      <c r="B41" s="42"/>
      <c r="C41" s="43"/>
      <c r="D41" s="54"/>
      <c r="E41" s="55"/>
      <c r="F41" s="44">
        <v>104598.67300000042</v>
      </c>
      <c r="G41" s="43">
        <v>2372378.153999999</v>
      </c>
      <c r="H41" s="54">
        <v>2168.0767221587885</v>
      </c>
      <c r="I41" s="63">
        <v>3.964974609439922</v>
      </c>
      <c r="J41" s="64">
        <v>784463.9529999942</v>
      </c>
      <c r="K41" s="65">
        <v>3996163.406000018</v>
      </c>
      <c r="L41" s="66">
        <v>409.41326121074775</v>
      </c>
      <c r="M41" s="67">
        <v>2.84400342819439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9.5" customHeight="1" thickBot="1">
      <c r="A42" s="49" t="s">
        <v>73</v>
      </c>
      <c r="B42" s="72">
        <v>11009514.42985</v>
      </c>
      <c r="C42" s="73">
        <v>11816418.94662</v>
      </c>
      <c r="D42" s="74">
        <v>7.3291562667127845</v>
      </c>
      <c r="E42" s="75">
        <v>100</v>
      </c>
      <c r="F42" s="76">
        <v>54239104.994</v>
      </c>
      <c r="G42" s="73">
        <v>59833375.688</v>
      </c>
      <c r="H42" s="74">
        <v>10.314091087267837</v>
      </c>
      <c r="I42" s="77">
        <v>100</v>
      </c>
      <c r="J42" s="107">
        <v>122947885.364</v>
      </c>
      <c r="K42" s="108">
        <v>140511905.379</v>
      </c>
      <c r="L42" s="109">
        <v>14.2857438848988</v>
      </c>
      <c r="M42" s="110">
        <v>100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9.5" customHeight="1">
      <c r="A43" s="36"/>
      <c r="B43" s="36"/>
      <c r="C43" s="36"/>
      <c r="D43" s="36"/>
      <c r="E43" s="36"/>
      <c r="F43" s="36"/>
      <c r="G43" s="36"/>
      <c r="H43" s="36"/>
      <c r="I43" s="36"/>
      <c r="J43" s="57"/>
      <c r="K43" s="57"/>
      <c r="L43" s="59"/>
      <c r="M43" s="59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2.75">
      <c r="A44" s="36"/>
      <c r="B44" s="36"/>
      <c r="C44" s="36"/>
      <c r="D44" s="36"/>
      <c r="E44" s="36"/>
      <c r="F44" s="36"/>
      <c r="G44" s="36"/>
      <c r="H44" s="36"/>
      <c r="I44" s="36"/>
      <c r="J44" s="57"/>
      <c r="K44" s="57"/>
      <c r="L44" s="59"/>
      <c r="M44" s="59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2.75">
      <c r="A45" s="36"/>
      <c r="B45" s="36"/>
      <c r="C45" s="36"/>
      <c r="D45" s="36"/>
      <c r="E45" s="36"/>
      <c r="F45" s="36"/>
      <c r="G45" s="36"/>
      <c r="H45" s="36"/>
      <c r="I45" s="36"/>
      <c r="J45" s="57"/>
      <c r="K45" s="57"/>
      <c r="L45" s="59"/>
      <c r="M45" s="59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2.75">
      <c r="A46" s="36"/>
      <c r="B46" s="36"/>
      <c r="C46" s="36"/>
      <c r="D46" s="36"/>
      <c r="E46" s="36"/>
      <c r="F46" s="36"/>
      <c r="G46" s="36"/>
      <c r="H46" s="36"/>
      <c r="I46" s="36"/>
      <c r="J46" s="57"/>
      <c r="K46" s="57"/>
      <c r="L46" s="59"/>
      <c r="M46" s="5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2.75">
      <c r="A47" s="36"/>
      <c r="B47" s="36"/>
      <c r="C47" s="36"/>
      <c r="D47" s="36"/>
      <c r="E47" s="36"/>
      <c r="F47" s="36"/>
      <c r="G47" s="36"/>
      <c r="H47" s="36"/>
      <c r="I47" s="36"/>
      <c r="J47" s="57"/>
      <c r="K47" s="57"/>
      <c r="L47" s="59"/>
      <c r="M47" s="5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2.75">
      <c r="A48" s="36"/>
      <c r="B48" s="36"/>
      <c r="C48" s="36"/>
      <c r="D48" s="36"/>
      <c r="E48" s="36"/>
      <c r="F48" s="36"/>
      <c r="G48" s="36"/>
      <c r="H48" s="36"/>
      <c r="I48" s="36"/>
      <c r="J48" s="57"/>
      <c r="K48" s="57"/>
      <c r="L48" s="59"/>
      <c r="M48" s="5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6:124" ht="12.75"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6:124" ht="12.75"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6:124" ht="12.75"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82" bestFit="1" customWidth="1"/>
    <col min="12" max="12" width="6.8515625" style="83" customWidth="1"/>
    <col min="13" max="13" width="7.7109375" style="83" customWidth="1"/>
  </cols>
  <sheetData>
    <row r="1" spans="1:13" ht="25.5" customHeight="1">
      <c r="A1" s="121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5.5" customHeight="1" thickBot="1">
      <c r="A2" s="121" t="s">
        <v>33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20" customFormat="1" ht="32.25" customHeight="1" thickBot="1" thickTop="1">
      <c r="A3" s="122" t="s">
        <v>34</v>
      </c>
      <c r="B3" s="111" t="s">
        <v>58</v>
      </c>
      <c r="C3" s="112"/>
      <c r="D3" s="112"/>
      <c r="E3" s="113"/>
      <c r="F3" s="118" t="s">
        <v>85</v>
      </c>
      <c r="G3" s="119"/>
      <c r="H3" s="119"/>
      <c r="I3" s="120"/>
      <c r="J3" s="111" t="s">
        <v>86</v>
      </c>
      <c r="K3" s="112"/>
      <c r="L3" s="112"/>
      <c r="M3" s="113"/>
    </row>
    <row r="4" spans="1:13" ht="37.5" customHeight="1" thickBot="1" thickTop="1">
      <c r="A4" s="123"/>
      <c r="B4" s="98">
        <v>2011</v>
      </c>
      <c r="C4" s="15">
        <v>2012</v>
      </c>
      <c r="D4" s="16" t="s">
        <v>71</v>
      </c>
      <c r="E4" s="94" t="s">
        <v>72</v>
      </c>
      <c r="F4" s="98">
        <v>2011</v>
      </c>
      <c r="G4" s="15">
        <v>2012</v>
      </c>
      <c r="H4" s="16" t="s">
        <v>71</v>
      </c>
      <c r="I4" s="94" t="s">
        <v>72</v>
      </c>
      <c r="J4" s="98" t="s">
        <v>67</v>
      </c>
      <c r="K4" s="15" t="s">
        <v>68</v>
      </c>
      <c r="L4" s="16" t="s">
        <v>69</v>
      </c>
      <c r="M4" s="94" t="s">
        <v>70</v>
      </c>
    </row>
    <row r="5" spans="1:13" ht="30" customHeight="1" thickTop="1">
      <c r="A5" s="95" t="s">
        <v>35</v>
      </c>
      <c r="B5" s="99">
        <v>98542.372</v>
      </c>
      <c r="C5" s="21">
        <v>121318.279</v>
      </c>
      <c r="D5" s="22">
        <v>23.112805727875102</v>
      </c>
      <c r="E5" s="100">
        <v>1.0266924313861927</v>
      </c>
      <c r="F5" s="99">
        <v>477276.79799999995</v>
      </c>
      <c r="G5" s="21">
        <v>505555.309</v>
      </c>
      <c r="H5" s="22">
        <v>5.924970817458439</v>
      </c>
      <c r="I5" s="100">
        <v>0.8798269437060916</v>
      </c>
      <c r="J5" s="84">
        <v>1004705.1980000001</v>
      </c>
      <c r="K5" s="85">
        <v>1100613.6849999998</v>
      </c>
      <c r="L5" s="86">
        <v>9.545933194226365</v>
      </c>
      <c r="M5" s="87">
        <v>0.8062179509025458</v>
      </c>
    </row>
    <row r="6" spans="1:13" ht="30" customHeight="1">
      <c r="A6" s="96" t="s">
        <v>36</v>
      </c>
      <c r="B6" s="101">
        <v>1070758.189</v>
      </c>
      <c r="C6" s="23">
        <v>1036385.099</v>
      </c>
      <c r="D6" s="24">
        <v>-3.21016363480737</v>
      </c>
      <c r="E6" s="102">
        <v>8.77072066893341</v>
      </c>
      <c r="F6" s="101">
        <v>5381508.177</v>
      </c>
      <c r="G6" s="23">
        <v>5594977.925</v>
      </c>
      <c r="H6" s="24">
        <v>3.966727188343724</v>
      </c>
      <c r="I6" s="102">
        <v>9.73704012246027</v>
      </c>
      <c r="J6" s="88">
        <v>11256728.498</v>
      </c>
      <c r="K6" s="65">
        <v>12801059.381000001</v>
      </c>
      <c r="L6" s="66">
        <v>13.71918033977976</v>
      </c>
      <c r="M6" s="89">
        <v>9.376990313846257</v>
      </c>
    </row>
    <row r="7" spans="1:13" ht="30" customHeight="1">
      <c r="A7" s="95" t="s">
        <v>37</v>
      </c>
      <c r="B7" s="101">
        <v>277130.477</v>
      </c>
      <c r="C7" s="23">
        <v>283214.373</v>
      </c>
      <c r="D7" s="24">
        <v>2.195318272410727</v>
      </c>
      <c r="E7" s="102">
        <v>2.396786828956633</v>
      </c>
      <c r="F7" s="101">
        <v>1311394.4340000001</v>
      </c>
      <c r="G7" s="23">
        <v>1338839.546</v>
      </c>
      <c r="H7" s="24">
        <v>2.0928190091738608</v>
      </c>
      <c r="I7" s="102">
        <v>2.330006400684502</v>
      </c>
      <c r="J7" s="88">
        <v>3264946.897</v>
      </c>
      <c r="K7" s="65">
        <v>3332972.7850000006</v>
      </c>
      <c r="L7" s="66">
        <v>2.0835220340798313</v>
      </c>
      <c r="M7" s="89">
        <v>2.44145836614475</v>
      </c>
    </row>
    <row r="8" spans="1:13" ht="30" customHeight="1">
      <c r="A8" s="95" t="s">
        <v>38</v>
      </c>
      <c r="B8" s="101">
        <v>143190.623</v>
      </c>
      <c r="C8" s="23">
        <v>150718.706</v>
      </c>
      <c r="D8" s="24">
        <v>5.257385464409924</v>
      </c>
      <c r="E8" s="102">
        <v>1.275502389203203</v>
      </c>
      <c r="F8" s="101">
        <v>697541.051</v>
      </c>
      <c r="G8" s="23">
        <v>694140.11</v>
      </c>
      <c r="H8" s="24">
        <v>-0.4875614123533486</v>
      </c>
      <c r="I8" s="102">
        <v>1.2080244448290625</v>
      </c>
      <c r="J8" s="88">
        <v>1652139.565</v>
      </c>
      <c r="K8" s="65">
        <v>1707015.8719999997</v>
      </c>
      <c r="L8" s="66">
        <v>3.3215297401342605</v>
      </c>
      <c r="M8" s="89">
        <v>1.2504177053567733</v>
      </c>
    </row>
    <row r="9" spans="1:13" ht="30" customHeight="1">
      <c r="A9" s="95" t="s">
        <v>39</v>
      </c>
      <c r="B9" s="101">
        <v>102369.966</v>
      </c>
      <c r="C9" s="23">
        <v>104495.813</v>
      </c>
      <c r="D9" s="24">
        <v>2.076631538590131</v>
      </c>
      <c r="E9" s="102">
        <v>0.8843272522737231</v>
      </c>
      <c r="F9" s="101">
        <v>456915.76600000006</v>
      </c>
      <c r="G9" s="23">
        <v>443036.53300000005</v>
      </c>
      <c r="H9" s="24">
        <v>-3.037591178239187</v>
      </c>
      <c r="I9" s="102">
        <v>0.7710243999821847</v>
      </c>
      <c r="J9" s="88">
        <v>1149303.0469999998</v>
      </c>
      <c r="K9" s="65">
        <v>1098244.61</v>
      </c>
      <c r="L9" s="66">
        <v>-4.442556480927845</v>
      </c>
      <c r="M9" s="89">
        <v>0.8044825638016357</v>
      </c>
    </row>
    <row r="10" spans="1:13" ht="30" customHeight="1">
      <c r="A10" s="95" t="s">
        <v>40</v>
      </c>
      <c r="B10" s="101">
        <v>879098.953</v>
      </c>
      <c r="C10" s="23">
        <v>949572.997</v>
      </c>
      <c r="D10" s="24">
        <v>8.016622447279834</v>
      </c>
      <c r="E10" s="102">
        <v>8.036047140667103</v>
      </c>
      <c r="F10" s="101">
        <v>4676998.569999999</v>
      </c>
      <c r="G10" s="23">
        <v>4861646.601</v>
      </c>
      <c r="H10" s="24">
        <v>3.9480027251750998</v>
      </c>
      <c r="I10" s="102">
        <v>8.460810507158453</v>
      </c>
      <c r="J10" s="88">
        <v>10279139.107</v>
      </c>
      <c r="K10" s="65">
        <v>11581826.277999999</v>
      </c>
      <c r="L10" s="66">
        <v>12.673115495760534</v>
      </c>
      <c r="M10" s="89">
        <v>8.483881653314551</v>
      </c>
    </row>
    <row r="11" spans="1:13" ht="30" customHeight="1">
      <c r="A11" s="95" t="s">
        <v>41</v>
      </c>
      <c r="B11" s="101">
        <v>587603.187</v>
      </c>
      <c r="C11" s="23">
        <v>679957.097</v>
      </c>
      <c r="D11" s="24">
        <v>15.717053964855351</v>
      </c>
      <c r="E11" s="102">
        <v>5.75434148020866</v>
      </c>
      <c r="F11" s="101">
        <v>2734681.214</v>
      </c>
      <c r="G11" s="23">
        <v>3200427.285</v>
      </c>
      <c r="H11" s="24">
        <v>17.031091909932577</v>
      </c>
      <c r="I11" s="102">
        <v>5.569760828513294</v>
      </c>
      <c r="J11" s="88">
        <v>6009617.8100000005</v>
      </c>
      <c r="K11" s="65">
        <v>7500781.834</v>
      </c>
      <c r="L11" s="66">
        <v>24.8129593452466</v>
      </c>
      <c r="M11" s="89">
        <v>5.494448272623941</v>
      </c>
    </row>
    <row r="12" spans="1:13" ht="30" customHeight="1">
      <c r="A12" s="95" t="s">
        <v>42</v>
      </c>
      <c r="B12" s="101">
        <v>430210.829</v>
      </c>
      <c r="C12" s="23">
        <v>465545.778</v>
      </c>
      <c r="D12" s="24">
        <v>8.213402968524523</v>
      </c>
      <c r="E12" s="102">
        <v>3.9398211932795113</v>
      </c>
      <c r="F12" s="101">
        <v>2376980.986</v>
      </c>
      <c r="G12" s="23">
        <v>2281167.589</v>
      </c>
      <c r="H12" s="24">
        <v>-4.030886135157325</v>
      </c>
      <c r="I12" s="102">
        <v>3.9699567429748104</v>
      </c>
      <c r="J12" s="88">
        <v>5158123.407</v>
      </c>
      <c r="K12" s="65">
        <v>5715239.233</v>
      </c>
      <c r="L12" s="66">
        <v>10.800746357559964</v>
      </c>
      <c r="M12" s="89">
        <v>4.1865084235683465</v>
      </c>
    </row>
    <row r="13" spans="1:13" ht="30" customHeight="1">
      <c r="A13" s="95" t="s">
        <v>43</v>
      </c>
      <c r="B13" s="101">
        <v>3146589.711</v>
      </c>
      <c r="C13" s="23">
        <v>3574789.623</v>
      </c>
      <c r="D13" s="24">
        <v>13.608380860811883</v>
      </c>
      <c r="E13" s="102">
        <v>30.25273256416703</v>
      </c>
      <c r="F13" s="101">
        <v>14781963.381000001</v>
      </c>
      <c r="G13" s="23">
        <v>16935012.995</v>
      </c>
      <c r="H13" s="24">
        <v>14.565383220793407</v>
      </c>
      <c r="I13" s="102">
        <v>29.472305917400217</v>
      </c>
      <c r="J13" s="88">
        <v>34422320.398</v>
      </c>
      <c r="K13" s="65">
        <v>39808783.556</v>
      </c>
      <c r="L13" s="66">
        <v>15.648169837826979</v>
      </c>
      <c r="M13" s="89">
        <v>29.16060043941875</v>
      </c>
    </row>
    <row r="14" spans="1:13" ht="30" customHeight="1">
      <c r="A14" s="95" t="s">
        <v>44</v>
      </c>
      <c r="B14" s="101">
        <v>1491244.473</v>
      </c>
      <c r="C14" s="23">
        <v>1552295.745</v>
      </c>
      <c r="D14" s="24">
        <v>4.093981443376663</v>
      </c>
      <c r="E14" s="102">
        <v>13.136769708581934</v>
      </c>
      <c r="F14" s="101">
        <v>7604012.341999999</v>
      </c>
      <c r="G14" s="23">
        <v>7661909.438</v>
      </c>
      <c r="H14" s="24">
        <v>0.7614019204073622</v>
      </c>
      <c r="I14" s="102">
        <v>13.334157991778497</v>
      </c>
      <c r="J14" s="88">
        <v>17551116.231</v>
      </c>
      <c r="K14" s="65">
        <v>18517400.197</v>
      </c>
      <c r="L14" s="66">
        <v>5.50554137572905</v>
      </c>
      <c r="M14" s="89">
        <v>13.564305665404971</v>
      </c>
    </row>
    <row r="15" spans="1:13" ht="30" customHeight="1">
      <c r="A15" s="95" t="s">
        <v>45</v>
      </c>
      <c r="B15" s="101">
        <v>112329.319</v>
      </c>
      <c r="C15" s="23">
        <v>117947.72</v>
      </c>
      <c r="D15" s="24">
        <v>5.001722657999911</v>
      </c>
      <c r="E15" s="102">
        <v>0.9981680619064657</v>
      </c>
      <c r="F15" s="101">
        <v>552077.7019999999</v>
      </c>
      <c r="G15" s="23">
        <v>577394.828</v>
      </c>
      <c r="H15" s="24">
        <v>4.585790353112296</v>
      </c>
      <c r="I15" s="102">
        <v>1.0048505431300778</v>
      </c>
      <c r="J15" s="88">
        <v>1462763.8329999999</v>
      </c>
      <c r="K15" s="65">
        <v>1495051.3369999998</v>
      </c>
      <c r="L15" s="66">
        <v>2.20729438830745</v>
      </c>
      <c r="M15" s="89">
        <v>1.0951501347271104</v>
      </c>
    </row>
    <row r="16" spans="1:13" ht="30" customHeight="1">
      <c r="A16" s="95" t="s">
        <v>46</v>
      </c>
      <c r="B16" s="101">
        <v>916702.81</v>
      </c>
      <c r="C16" s="23">
        <v>1008311.238</v>
      </c>
      <c r="D16" s="24">
        <v>9.993252666041238</v>
      </c>
      <c r="E16" s="102">
        <v>8.533137174953183</v>
      </c>
      <c r="F16" s="101">
        <v>4117382.3380000005</v>
      </c>
      <c r="G16" s="23">
        <v>4396052.25</v>
      </c>
      <c r="H16" s="24">
        <v>6.768132981678892</v>
      </c>
      <c r="I16" s="102">
        <v>7.650528333171529</v>
      </c>
      <c r="J16" s="88">
        <v>9374235.884000001</v>
      </c>
      <c r="K16" s="65">
        <v>10445957.92</v>
      </c>
      <c r="L16" s="66">
        <v>11.432633542209233</v>
      </c>
      <c r="M16" s="89">
        <v>7.651839064200461</v>
      </c>
    </row>
    <row r="17" spans="1:13" ht="30" customHeight="1">
      <c r="A17" s="95" t="s">
        <v>47</v>
      </c>
      <c r="B17" s="101">
        <v>1753761.016</v>
      </c>
      <c r="C17" s="23">
        <v>1771866.48</v>
      </c>
      <c r="D17" s="24">
        <v>1.0323792030281917</v>
      </c>
      <c r="E17" s="102">
        <v>14.99495310548293</v>
      </c>
      <c r="F17" s="101">
        <v>8965867.620000001</v>
      </c>
      <c r="G17" s="23">
        <v>8970606.463000001</v>
      </c>
      <c r="H17" s="24">
        <v>0.052854260188155026</v>
      </c>
      <c r="I17" s="102">
        <v>15.611706824211005</v>
      </c>
      <c r="J17" s="88">
        <v>19578443.874</v>
      </c>
      <c r="K17" s="65">
        <v>21410704.417</v>
      </c>
      <c r="L17" s="66">
        <v>9.35856064349028</v>
      </c>
      <c r="M17" s="89">
        <v>15.683699446689896</v>
      </c>
    </row>
    <row r="18" spans="1:13" s="20" customFormat="1" ht="39" customHeight="1" thickBot="1">
      <c r="A18" s="97" t="s">
        <v>32</v>
      </c>
      <c r="B18" s="103">
        <v>11009531.925</v>
      </c>
      <c r="C18" s="104">
        <v>11816418.948000003</v>
      </c>
      <c r="D18" s="105">
        <v>7.328985723432578</v>
      </c>
      <c r="E18" s="106">
        <v>100</v>
      </c>
      <c r="F18" s="103">
        <v>54134600.37899999</v>
      </c>
      <c r="G18" s="104">
        <v>57460766.87200001</v>
      </c>
      <c r="H18" s="105">
        <v>6.144252418440884</v>
      </c>
      <c r="I18" s="106">
        <v>100</v>
      </c>
      <c r="J18" s="90">
        <v>122163583.749</v>
      </c>
      <c r="K18" s="91">
        <v>136515651.10500002</v>
      </c>
      <c r="L18" s="92">
        <v>11.748237007755188</v>
      </c>
      <c r="M18" s="93">
        <v>100</v>
      </c>
    </row>
    <row r="19" spans="2:9" ht="13.5" thickTop="1">
      <c r="B19" s="25"/>
      <c r="C19" s="25"/>
      <c r="D19" s="26"/>
      <c r="E19" s="26"/>
      <c r="F19" s="26"/>
      <c r="G19" s="26"/>
      <c r="H19" s="26"/>
      <c r="I19" s="26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2.75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2.75">
      <c r="A3" s="127" t="s">
        <v>66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7" t="s">
        <v>50</v>
      </c>
    </row>
    <row r="5" spans="1:10" ht="12.75">
      <c r="A5" s="7" t="s">
        <v>51</v>
      </c>
      <c r="B5" s="130">
        <v>2009</v>
      </c>
      <c r="C5" s="131"/>
      <c r="D5" s="130">
        <v>2010</v>
      </c>
      <c r="E5" s="131"/>
      <c r="F5" s="130">
        <v>2011</v>
      </c>
      <c r="G5" s="131"/>
      <c r="H5" s="130">
        <v>2012</v>
      </c>
      <c r="I5" s="131"/>
      <c r="J5" s="28" t="s">
        <v>52</v>
      </c>
    </row>
    <row r="6" spans="1:10" ht="12.75">
      <c r="A6" s="7"/>
      <c r="B6" s="29" t="s">
        <v>50</v>
      </c>
      <c r="C6" s="29" t="s">
        <v>53</v>
      </c>
      <c r="D6" s="29" t="s">
        <v>50</v>
      </c>
      <c r="E6" s="29" t="s">
        <v>53</v>
      </c>
      <c r="F6" s="29" t="s">
        <v>50</v>
      </c>
      <c r="G6" s="29" t="s">
        <v>53</v>
      </c>
      <c r="H6" s="29" t="s">
        <v>50</v>
      </c>
      <c r="I6" s="29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119794</v>
      </c>
      <c r="I7" s="11">
        <f>H7</f>
        <v>119794</v>
      </c>
      <c r="J7" s="10">
        <f>((H7-F7)/F7)*100</f>
        <v>-5.476036422743699</v>
      </c>
    </row>
    <row r="8" spans="1:10" ht="12.75">
      <c r="A8" s="9" t="s">
        <v>55</v>
      </c>
      <c r="B8" s="11">
        <v>66155</v>
      </c>
      <c r="C8" s="11">
        <f aca="true" t="shared" si="0" ref="C8:C18">C7+B8</f>
        <v>145317</v>
      </c>
      <c r="D8" s="11">
        <v>88812</v>
      </c>
      <c r="E8" s="11">
        <f aca="true" t="shared" si="1" ref="E8:E18">E7+D8</f>
        <v>175338</v>
      </c>
      <c r="F8" s="11">
        <v>132238</v>
      </c>
      <c r="G8" s="11">
        <f aca="true" t="shared" si="2" ref="G8:G18">G7+F8</f>
        <v>258972</v>
      </c>
      <c r="H8" s="11">
        <v>124895</v>
      </c>
      <c r="I8" s="11">
        <f>I7+H8</f>
        <v>244689</v>
      </c>
      <c r="J8" s="10">
        <f>((H8-F8)/F8)*100</f>
        <v>-5.552866800768311</v>
      </c>
    </row>
    <row r="9" spans="1:10" ht="12.75">
      <c r="A9" s="9" t="s">
        <v>56</v>
      </c>
      <c r="B9" s="11">
        <v>68026</v>
      </c>
      <c r="C9" s="11">
        <f t="shared" si="0"/>
        <v>213343</v>
      </c>
      <c r="D9" s="11">
        <v>104179</v>
      </c>
      <c r="E9" s="11">
        <f t="shared" si="1"/>
        <v>279517</v>
      </c>
      <c r="F9" s="11">
        <v>143417</v>
      </c>
      <c r="G9" s="11">
        <f t="shared" si="2"/>
        <v>402389</v>
      </c>
      <c r="H9" s="11">
        <v>158433</v>
      </c>
      <c r="I9" s="11">
        <f>I8+H9</f>
        <v>403122</v>
      </c>
      <c r="J9" s="10">
        <f>((H9-F9)/F9)*100</f>
        <v>10.470167413904907</v>
      </c>
    </row>
    <row r="10" spans="1:10" ht="12.75">
      <c r="A10" s="9" t="s">
        <v>57</v>
      </c>
      <c r="B10" s="11">
        <v>73013</v>
      </c>
      <c r="C10" s="11">
        <f t="shared" si="0"/>
        <v>286356</v>
      </c>
      <c r="D10" s="11">
        <v>108727</v>
      </c>
      <c r="E10" s="11">
        <f t="shared" si="1"/>
        <v>388244</v>
      </c>
      <c r="F10" s="11">
        <v>152047</v>
      </c>
      <c r="G10" s="11">
        <f t="shared" si="2"/>
        <v>554436</v>
      </c>
      <c r="H10" s="11">
        <v>140299</v>
      </c>
      <c r="I10" s="11">
        <f>I9+H10</f>
        <v>543421</v>
      </c>
      <c r="J10" s="10">
        <f>((H10-F10)/F10)*100</f>
        <v>-7.7265582352825115</v>
      </c>
    </row>
    <row r="11" spans="1:10" ht="12.75">
      <c r="A11" s="9" t="s">
        <v>58</v>
      </c>
      <c r="B11" s="11">
        <v>71130</v>
      </c>
      <c r="C11" s="11">
        <f t="shared" si="0"/>
        <v>357486</v>
      </c>
      <c r="D11" s="11">
        <v>95235</v>
      </c>
      <c r="E11" s="11">
        <f t="shared" si="1"/>
        <v>483479</v>
      </c>
      <c r="F11" s="11">
        <v>143193</v>
      </c>
      <c r="G11" s="11">
        <f t="shared" si="2"/>
        <v>697629</v>
      </c>
      <c r="H11" s="11">
        <v>150719</v>
      </c>
      <c r="I11" s="11">
        <f>I10+H11</f>
        <v>694140</v>
      </c>
      <c r="J11" s="30">
        <f>((H11-F11)/F11)*100</f>
        <v>5.255843511903515</v>
      </c>
    </row>
    <row r="12" spans="1:10" ht="12.75">
      <c r="A12" s="9" t="s">
        <v>59</v>
      </c>
      <c r="B12" s="11">
        <v>72906</v>
      </c>
      <c r="C12" s="11">
        <f t="shared" si="0"/>
        <v>430392</v>
      </c>
      <c r="D12" s="11">
        <v>103186</v>
      </c>
      <c r="E12" s="11">
        <f t="shared" si="1"/>
        <v>586665</v>
      </c>
      <c r="F12" s="11">
        <v>147374</v>
      </c>
      <c r="G12" s="11">
        <f t="shared" si="2"/>
        <v>845003</v>
      </c>
      <c r="H12" s="11"/>
      <c r="I12" s="11"/>
      <c r="J12" s="30"/>
    </row>
    <row r="13" spans="1:10" ht="12.75">
      <c r="A13" s="9" t="s">
        <v>60</v>
      </c>
      <c r="B13" s="11">
        <v>84842</v>
      </c>
      <c r="C13" s="11">
        <f t="shared" si="0"/>
        <v>515234</v>
      </c>
      <c r="D13" s="11">
        <v>131593</v>
      </c>
      <c r="E13" s="11">
        <f t="shared" si="1"/>
        <v>718258</v>
      </c>
      <c r="F13" s="11">
        <v>151903</v>
      </c>
      <c r="G13" s="11">
        <f t="shared" si="2"/>
        <v>996906</v>
      </c>
      <c r="H13" s="11"/>
      <c r="I13" s="11"/>
      <c r="J13" s="30"/>
    </row>
    <row r="14" spans="1:10" ht="12.75">
      <c r="A14" s="9" t="s">
        <v>61</v>
      </c>
      <c r="B14" s="11">
        <v>96931</v>
      </c>
      <c r="C14" s="11">
        <f t="shared" si="0"/>
        <v>612165</v>
      </c>
      <c r="D14" s="11">
        <v>129313</v>
      </c>
      <c r="E14" s="11">
        <f t="shared" si="1"/>
        <v>847571</v>
      </c>
      <c r="F14" s="11">
        <v>160975</v>
      </c>
      <c r="G14" s="11">
        <f t="shared" si="2"/>
        <v>1157881</v>
      </c>
      <c r="H14" s="11"/>
      <c r="I14" s="11"/>
      <c r="J14" s="30"/>
    </row>
    <row r="15" spans="1:10" ht="12.75">
      <c r="A15" s="9" t="s">
        <v>62</v>
      </c>
      <c r="B15" s="31">
        <v>109643</v>
      </c>
      <c r="C15" s="11">
        <f t="shared" si="0"/>
        <v>721808</v>
      </c>
      <c r="D15" s="31">
        <v>146873</v>
      </c>
      <c r="E15" s="11">
        <f t="shared" si="1"/>
        <v>994444</v>
      </c>
      <c r="F15" s="31">
        <v>136094</v>
      </c>
      <c r="G15" s="11">
        <f t="shared" si="2"/>
        <v>1293975</v>
      </c>
      <c r="H15" s="31"/>
      <c r="I15" s="11"/>
      <c r="J15" s="30"/>
    </row>
    <row r="16" spans="1:10" ht="12.75">
      <c r="A16" s="9" t="s">
        <v>63</v>
      </c>
      <c r="B16" s="11">
        <v>123798</v>
      </c>
      <c r="C16" s="11">
        <f t="shared" si="0"/>
        <v>845606</v>
      </c>
      <c r="D16" s="11">
        <v>158078</v>
      </c>
      <c r="E16" s="11">
        <f t="shared" si="1"/>
        <v>1152522</v>
      </c>
      <c r="F16" s="11">
        <v>152335</v>
      </c>
      <c r="G16" s="11">
        <f t="shared" si="2"/>
        <v>1446310</v>
      </c>
      <c r="H16" s="11"/>
      <c r="I16" s="11"/>
      <c r="J16" s="30"/>
    </row>
    <row r="17" spans="1:10" ht="12.75">
      <c r="A17" s="9" t="s">
        <v>4</v>
      </c>
      <c r="B17" s="11">
        <v>112748</v>
      </c>
      <c r="C17" s="11">
        <f t="shared" si="0"/>
        <v>958354</v>
      </c>
      <c r="D17" s="11">
        <v>139254</v>
      </c>
      <c r="E17" s="11">
        <f t="shared" si="1"/>
        <v>1291776</v>
      </c>
      <c r="F17" s="11">
        <v>128213</v>
      </c>
      <c r="G17" s="11">
        <f t="shared" si="2"/>
        <v>1574523</v>
      </c>
      <c r="H17" s="11"/>
      <c r="I17" s="11"/>
      <c r="J17" s="12"/>
    </row>
    <row r="18" spans="1:10" ht="12.75">
      <c r="A18" s="9" t="s">
        <v>64</v>
      </c>
      <c r="B18" s="11">
        <v>86727</v>
      </c>
      <c r="C18" s="11">
        <f t="shared" si="0"/>
        <v>1045081</v>
      </c>
      <c r="D18" s="11">
        <v>147040</v>
      </c>
      <c r="E18" s="11">
        <f t="shared" si="1"/>
        <v>1438816</v>
      </c>
      <c r="F18" s="11">
        <v>137528</v>
      </c>
      <c r="G18" s="11">
        <f t="shared" si="2"/>
        <v>1712051</v>
      </c>
      <c r="H18" s="11"/>
      <c r="I18" s="11"/>
      <c r="J18" s="12"/>
    </row>
    <row r="19" spans="1:10" ht="13.5" thickBot="1">
      <c r="A19" s="32" t="s">
        <v>65</v>
      </c>
      <c r="B19" s="33">
        <f>C18</f>
        <v>1045081</v>
      </c>
      <c r="C19" s="13" t="s">
        <v>0</v>
      </c>
      <c r="D19" s="34">
        <f>SUM(D7:D18)</f>
        <v>1438816</v>
      </c>
      <c r="E19" s="13"/>
      <c r="F19" s="34">
        <f>SUM(F7:F18)</f>
        <v>1712051</v>
      </c>
      <c r="G19" s="14"/>
      <c r="H19" s="34">
        <f>SUM(H7:H18)</f>
        <v>694140</v>
      </c>
      <c r="I19" s="14"/>
      <c r="J19" s="35"/>
    </row>
    <row r="20" spans="1:10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2.7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2.75">
      <c r="A22" s="56"/>
      <c r="B22" s="56"/>
      <c r="C22" s="56"/>
      <c r="D22" s="56"/>
      <c r="E22" s="56"/>
      <c r="F22" s="56"/>
      <c r="G22" s="56"/>
      <c r="J22" s="56"/>
    </row>
    <row r="23" spans="1:10" ht="12.7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2.7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2.7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2.7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2.7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.7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2.7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2.7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2.7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2.7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.7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2.7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2.7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2.7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.7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2.7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2.7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7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2.7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2.75">
      <c r="A43" s="56"/>
      <c r="B43" s="56"/>
      <c r="C43" s="56"/>
      <c r="D43" s="56"/>
      <c r="E43" s="56"/>
      <c r="F43" s="56"/>
      <c r="G43" s="56"/>
      <c r="H43" s="56"/>
      <c r="I43" s="56"/>
      <c r="J43" s="56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2012-06-01T13:06:21Z</dcterms:modified>
  <cp:category/>
  <cp:version/>
  <cp:contentType/>
  <cp:contentStatus/>
</cp:coreProperties>
</file>