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<sst xmlns="http://schemas.openxmlformats.org/spreadsheetml/2006/main" count="110" uniqueCount="91">
  <si>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</si>
  <si>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</si>
  <si>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</si>
  <si>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</si>
  <si>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</si>
  <si>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</si>
  <si>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</si>
  <si>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</si>
  <si>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</si>
  <si>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</si>
  <si>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</si>
  <si>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</si>
  <si>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</si>
  <si>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</si>
  <si>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</si>
  <si>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</si>
  <si>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</si>
  <si>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</si>
  <si>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</si>
  <si>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</si>
  <si>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</si>
  <si>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</si>
  <si>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</si>
  <si>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</si>
  <si>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</si>
  <si>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</si>
  <si>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</si>
  <si>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</si>
  <si>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</si>
  <si>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</si>
  <si>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</si>
  <si>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</si>
  <si>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</si>
  <si>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</si>
  <si>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</si>
  <si>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</si>
  <si>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</si>
  <si>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</si>
  <si>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</si>
  <si>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</si>
  <si>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</si>
  <si>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</si>
  <si>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</si>
  <si>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</si>
  <si>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</si>
  <si>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</si>
  <si>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</si>
  <si>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</si>
  <si>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</si>
  <si>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</si>
  <si>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</si>
  <si>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</si>
  <si>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</si>
  <si>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</si>
  <si>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</si>
  <si>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</si>
  <si>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</si>
  <si>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</si>
  <si>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</si>
  <si>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</si>
  <si>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</si>
  <si>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</si>
  <si>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</si>
  <si>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</si>
  <si>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</si>
  <si>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</si>
  <si>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</si>
  <si>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</si>
  <si>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</si>
  <si>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</si>
  <si>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</si>
  <si>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</si>
  <si>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</si>
  <si>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</si>
  <si>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</si>
  <si>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</si>
  <si>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</si>
  <si>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</si>
  <si>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</si>
  <si>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</si>
  <si>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</si>
  <si>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</si>
  <si>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</si>
  <si>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</si>
  <si>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</si>
  <si>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</si>
  <si>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</si>
  <si>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HAZİRAN</t>
  </si>
  <si>
    <t>OCAK - HAZİRAN</t>
  </si>
  <si>
    <t>01 TEMMUZ - 30 HAZİRAN</t>
  </si>
  <si>
    <t>*Ocak - Mayıs dönemi için TUİK, Haziran için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</si>
</sst>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21" ht="27">
      <c r="A4" s="92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1611671.68676</v>
      </c>
      <c r="C5" s="11">
        <v>1709456.6368599997</v>
      </c>
      <c r="D5" s="31">
        <v>6.067299618359636</v>
      </c>
      <c r="E5" s="31">
        <v>14.407755313772771</v>
      </c>
      <c r="F5" s="11">
        <v>10133959.15442</v>
      </c>
      <c r="G5" s="11">
        <v>9870377.59661</v>
      </c>
      <c r="H5" s="31">
        <v>-2.600973161560812</v>
      </c>
      <c r="I5" s="31">
        <v>13.970022952104339</v>
      </c>
      <c r="J5" s="19">
        <v>21672241.03724</v>
      </c>
      <c r="K5" s="19">
        <v>20507697.2138</v>
      </c>
      <c r="L5" s="36">
        <v>-5.3734351765418875</v>
      </c>
      <c r="M5" s="37">
        <v>14.537848728572078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1147440.0191</v>
      </c>
      <c r="C6" s="11">
        <v>1173299.4981499999</v>
      </c>
      <c r="D6" s="31">
        <v>2.253667173843472</v>
      </c>
      <c r="E6" s="31">
        <v>9.888880311213201</v>
      </c>
      <c r="F6" s="11">
        <v>7204158.688639999</v>
      </c>
      <c r="G6" s="11">
        <v>6915754.52187</v>
      </c>
      <c r="H6" s="31">
        <v>-4.003301138060356</v>
      </c>
      <c r="I6" s="31">
        <v>9.788201966541306</v>
      </c>
      <c r="J6" s="19">
        <v>15357714.47071</v>
      </c>
      <c r="K6" s="19">
        <v>14595071.46848</v>
      </c>
      <c r="L6" s="36">
        <v>-4.965862620277912</v>
      </c>
      <c r="M6" s="37">
        <v>10.346405009758005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480768.24198</v>
      </c>
      <c r="C7" s="4">
        <v>535587.33204</v>
      </c>
      <c r="D7" s="32">
        <v>11.402394183574318</v>
      </c>
      <c r="E7" s="32">
        <v>4.5140725203552865</v>
      </c>
      <c r="F7" s="4">
        <v>3061235.5889</v>
      </c>
      <c r="G7" s="4">
        <v>3175338.94462</v>
      </c>
      <c r="H7" s="32">
        <v>3.7273627725268064</v>
      </c>
      <c r="I7" s="32">
        <v>4.494210834678456</v>
      </c>
      <c r="J7" s="15">
        <v>6357838.628</v>
      </c>
      <c r="K7" s="15">
        <v>6241413.53372</v>
      </c>
      <c r="L7" s="38">
        <v>-1.831205557298392</v>
      </c>
      <c r="M7" s="39">
        <v>4.424520454916093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181171.54305</v>
      </c>
      <c r="C8" s="4">
        <v>171042.14148</v>
      </c>
      <c r="D8" s="32">
        <v>-5.591055526421436</v>
      </c>
      <c r="E8" s="32">
        <v>1.4415886718917497</v>
      </c>
      <c r="F8" s="4">
        <v>994043.23856</v>
      </c>
      <c r="G8" s="4">
        <v>891781.63018</v>
      </c>
      <c r="H8" s="32">
        <v>-10.287440667886754</v>
      </c>
      <c r="I8" s="32">
        <v>1.2621816865606457</v>
      </c>
      <c r="J8" s="15">
        <v>2242835.58774</v>
      </c>
      <c r="K8" s="15">
        <v>1983331.32461</v>
      </c>
      <c r="L8" s="38">
        <v>-11.570364967834763</v>
      </c>
      <c r="M8" s="39">
        <v>1.4059779835454258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110250.82988</v>
      </c>
      <c r="C9" s="4">
        <v>118698.28303</v>
      </c>
      <c r="D9" s="32">
        <v>7.662031350870047</v>
      </c>
      <c r="E9" s="32">
        <v>1.0004207074842846</v>
      </c>
      <c r="F9" s="4">
        <v>608147.28803</v>
      </c>
      <c r="G9" s="4">
        <v>623929.56613</v>
      </c>
      <c r="H9" s="32">
        <v>2.595140751367036</v>
      </c>
      <c r="I9" s="32">
        <v>0.883077701335989</v>
      </c>
      <c r="J9" s="15">
        <v>1341620.89354</v>
      </c>
      <c r="K9" s="15">
        <v>1333544.46765</v>
      </c>
      <c r="L9" s="38">
        <v>-0.6019901694203359</v>
      </c>
      <c r="M9" s="39">
        <v>0.9453459128738311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92532.18653</v>
      </c>
      <c r="C10" s="4">
        <v>99644.55794</v>
      </c>
      <c r="D10" s="32">
        <v>7.686375602606213</v>
      </c>
      <c r="E10" s="32">
        <v>0.8398308434343458</v>
      </c>
      <c r="F10" s="4">
        <v>579110.45269</v>
      </c>
      <c r="G10" s="4">
        <v>597043.28994</v>
      </c>
      <c r="H10" s="32">
        <v>3.096617781064231</v>
      </c>
      <c r="I10" s="32">
        <v>0.8450242538569464</v>
      </c>
      <c r="J10" s="15">
        <v>1382938.16115</v>
      </c>
      <c r="K10" s="15">
        <v>1359448.77841</v>
      </c>
      <c r="L10" s="38">
        <v>-1.6985128764157562</v>
      </c>
      <c r="M10" s="39">
        <v>0.9637094057282792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207594.19147</v>
      </c>
      <c r="C11" s="4">
        <v>156137.16683</v>
      </c>
      <c r="D11" s="32">
        <v>-24.787314267141326</v>
      </c>
      <c r="E11" s="32">
        <v>1.3159655802702843</v>
      </c>
      <c r="F11" s="4">
        <v>1349404.90798</v>
      </c>
      <c r="G11" s="4">
        <v>927445.85367</v>
      </c>
      <c r="H11" s="32">
        <v>-31.270010344163797</v>
      </c>
      <c r="I11" s="32">
        <v>1.3126589875400323</v>
      </c>
      <c r="J11" s="15">
        <v>2742607.43817</v>
      </c>
      <c r="K11" s="15">
        <v>2403976.71726</v>
      </c>
      <c r="L11" s="38">
        <v>-12.347035751348757</v>
      </c>
      <c r="M11" s="39">
        <v>1.7041723162860816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17736.8405</v>
      </c>
      <c r="C12" s="4">
        <v>15906.68377</v>
      </c>
      <c r="D12" s="32">
        <v>-10.318391993207578</v>
      </c>
      <c r="E12" s="32">
        <v>0.13406576257628103</v>
      </c>
      <c r="F12" s="4">
        <v>108001.15366</v>
      </c>
      <c r="G12" s="4">
        <v>90442.60883</v>
      </c>
      <c r="H12" s="32">
        <v>-16.25773821386789</v>
      </c>
      <c r="I12" s="32">
        <v>0.1280077999890542</v>
      </c>
      <c r="J12" s="15">
        <v>206467.05134</v>
      </c>
      <c r="K12" s="15">
        <v>171924.86747</v>
      </c>
      <c r="L12" s="38">
        <v>-16.730119234917343</v>
      </c>
      <c r="M12" s="39">
        <v>0.1218770537667564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54936.20517</v>
      </c>
      <c r="C13" s="4">
        <v>73102.88337</v>
      </c>
      <c r="D13" s="32">
        <v>33.06868056099477</v>
      </c>
      <c r="E13" s="32">
        <v>0.6161305490970971</v>
      </c>
      <c r="F13" s="4">
        <v>458611.09359</v>
      </c>
      <c r="G13" s="4">
        <v>557574.85984</v>
      </c>
      <c r="H13" s="32">
        <v>21.579017087291398</v>
      </c>
      <c r="I13" s="32">
        <v>0.7891626752107661</v>
      </c>
      <c r="J13" s="15">
        <v>1006781.81353</v>
      </c>
      <c r="K13" s="15">
        <v>1017217.62999</v>
      </c>
      <c r="L13" s="38">
        <v>1.0365519440016222</v>
      </c>
      <c r="M13" s="39">
        <v>0.7211027096148079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2449.98052</v>
      </c>
      <c r="C14" s="4">
        <v>3180.44969</v>
      </c>
      <c r="D14" s="32">
        <v>29.815305225365623</v>
      </c>
      <c r="E14" s="32">
        <v>0.026805676103872567</v>
      </c>
      <c r="F14" s="4">
        <v>45604.96523</v>
      </c>
      <c r="G14" s="4">
        <v>52197.76866</v>
      </c>
      <c r="H14" s="32">
        <v>14.456328158020613</v>
      </c>
      <c r="I14" s="32">
        <v>0.07387802736941684</v>
      </c>
      <c r="J14" s="15">
        <v>76624.89724</v>
      </c>
      <c r="K14" s="15">
        <v>84214.14937</v>
      </c>
      <c r="L14" s="38">
        <v>9.904420630058901</v>
      </c>
      <c r="M14" s="39">
        <v>0.05969917302672994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109718.50733</v>
      </c>
      <c r="C15" s="11">
        <v>155788.95758</v>
      </c>
      <c r="D15" s="31">
        <v>41.9896801106071</v>
      </c>
      <c r="E15" s="31">
        <v>1.3130307800748209</v>
      </c>
      <c r="F15" s="11">
        <v>917571.81194</v>
      </c>
      <c r="G15" s="11">
        <v>882485.55702</v>
      </c>
      <c r="H15" s="31">
        <v>-3.8238156908741634</v>
      </c>
      <c r="I15" s="31">
        <v>1.2490245044631496</v>
      </c>
      <c r="J15" s="19">
        <v>2054876.0177</v>
      </c>
      <c r="K15" s="19">
        <v>1777709.61667</v>
      </c>
      <c r="L15" s="36">
        <v>-13.488229880663525</v>
      </c>
      <c r="M15" s="37">
        <v>1.260213334585678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109718.50733</v>
      </c>
      <c r="C16" s="4">
        <v>155788.95758</v>
      </c>
      <c r="D16" s="32">
        <v>41.9896801106071</v>
      </c>
      <c r="E16" s="32">
        <v>1.3130307800748209</v>
      </c>
      <c r="F16" s="4">
        <v>917571.81194</v>
      </c>
      <c r="G16" s="4">
        <v>882485.55702</v>
      </c>
      <c r="H16" s="32">
        <v>-3.8238156908741634</v>
      </c>
      <c r="I16" s="32">
        <v>1.2490245044631496</v>
      </c>
      <c r="J16" s="15">
        <v>2054876.0177</v>
      </c>
      <c r="K16" s="15">
        <v>1777709.61667</v>
      </c>
      <c r="L16" s="38">
        <v>-13.488229880663525</v>
      </c>
      <c r="M16" s="39">
        <v>1.260213334585678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354513.16033</v>
      </c>
      <c r="C17" s="11">
        <v>380368.18113</v>
      </c>
      <c r="D17" s="31">
        <v>7.293106065775598</v>
      </c>
      <c r="E17" s="31">
        <v>3.2058442224847497</v>
      </c>
      <c r="F17" s="11">
        <v>2012228.65384</v>
      </c>
      <c r="G17" s="11">
        <v>2072137.51772</v>
      </c>
      <c r="H17" s="31">
        <v>2.9772393791169733</v>
      </c>
      <c r="I17" s="31">
        <v>2.9327964810998806</v>
      </c>
      <c r="J17" s="19">
        <v>4259650.54883</v>
      </c>
      <c r="K17" s="19">
        <v>4134916.12865</v>
      </c>
      <c r="L17" s="36">
        <v>-2.928278241375006</v>
      </c>
      <c r="M17" s="37">
        <v>2.9312303842283964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354513.16033</v>
      </c>
      <c r="C18" s="4">
        <v>380368.18113</v>
      </c>
      <c r="D18" s="32">
        <v>7.293106065775598</v>
      </c>
      <c r="E18" s="32">
        <v>3.2058442224847497</v>
      </c>
      <c r="F18" s="4">
        <v>2012228.65384</v>
      </c>
      <c r="G18" s="4">
        <v>2072137.51772</v>
      </c>
      <c r="H18" s="32">
        <v>2.9772393791169733</v>
      </c>
      <c r="I18" s="32">
        <v>2.9327964810998806</v>
      </c>
      <c r="J18" s="15">
        <v>4259650.54883</v>
      </c>
      <c r="K18" s="15">
        <v>4134916.12865</v>
      </c>
      <c r="L18" s="38">
        <v>-2.928278241375006</v>
      </c>
      <c r="M18" s="39">
        <v>2.9312303842283964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9651284.870780002</v>
      </c>
      <c r="C19" s="11">
        <v>9792672.383849999</v>
      </c>
      <c r="D19" s="31">
        <v>1.46496052041794</v>
      </c>
      <c r="E19" s="31">
        <v>82.53524806198733</v>
      </c>
      <c r="F19" s="11">
        <v>54480492.918709986</v>
      </c>
      <c r="G19" s="11">
        <v>53803507.175689995</v>
      </c>
      <c r="H19" s="31">
        <v>-1.2426204440369455</v>
      </c>
      <c r="I19" s="31">
        <v>76.15070677805178</v>
      </c>
      <c r="J19" s="19">
        <v>115819082.27388</v>
      </c>
      <c r="K19" s="19">
        <v>108204156.22615002</v>
      </c>
      <c r="L19" s="36">
        <v>-6.574845783808575</v>
      </c>
      <c r="M19" s="37">
        <v>76.70562124157033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986923.69924</v>
      </c>
      <c r="C20" s="11">
        <v>1011418.32858</v>
      </c>
      <c r="D20" s="31">
        <v>2.481917230163037</v>
      </c>
      <c r="E20" s="31">
        <v>8.52450274773428</v>
      </c>
      <c r="F20" s="11">
        <v>5739829.48539</v>
      </c>
      <c r="G20" s="11">
        <v>5682341.50855</v>
      </c>
      <c r="H20" s="31">
        <v>-1.0015624503537595</v>
      </c>
      <c r="I20" s="31">
        <v>8.042492854924085</v>
      </c>
      <c r="J20" s="19">
        <v>12284570.17919</v>
      </c>
      <c r="K20" s="19">
        <v>11378496.655890001</v>
      </c>
      <c r="L20" s="36">
        <v>-7.375703912171739</v>
      </c>
      <c r="M20" s="37">
        <v>8.066184195004537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678623.23264</v>
      </c>
      <c r="C21" s="4">
        <v>714260.29103</v>
      </c>
      <c r="D21" s="32">
        <v>5.251376120938815</v>
      </c>
      <c r="E21" s="32">
        <v>6.0199757522993345</v>
      </c>
      <c r="F21" s="4">
        <v>3989194.72035</v>
      </c>
      <c r="G21" s="4">
        <v>4006755.11045</v>
      </c>
      <c r="H21" s="32">
        <v>0.4401988704742712</v>
      </c>
      <c r="I21" s="32">
        <v>5.670954358997611</v>
      </c>
      <c r="J21" s="15">
        <v>8354434.08766</v>
      </c>
      <c r="K21" s="15">
        <v>7965479.94542</v>
      </c>
      <c r="L21" s="38">
        <v>-4.6556611514178865</v>
      </c>
      <c r="M21" s="39">
        <v>5.646706272758211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115520.33348</v>
      </c>
      <c r="C22" s="4">
        <v>124773.24653</v>
      </c>
      <c r="D22" s="32">
        <v>8.009770030314149</v>
      </c>
      <c r="E22" s="32">
        <v>1.0516221160259327</v>
      </c>
      <c r="F22" s="4">
        <v>751937.81518</v>
      </c>
      <c r="G22" s="4">
        <v>704014.40839</v>
      </c>
      <c r="H22" s="32">
        <v>-6.373320482429529</v>
      </c>
      <c r="I22" s="32">
        <v>0.9964256531784902</v>
      </c>
      <c r="J22" s="15">
        <v>1722000.58912</v>
      </c>
      <c r="K22" s="15">
        <v>1424521.14129</v>
      </c>
      <c r="L22" s="38">
        <v>-17.27522334832777</v>
      </c>
      <c r="M22" s="39">
        <v>1.0098390202870313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192780.13312</v>
      </c>
      <c r="C23" s="4">
        <v>172384.79102</v>
      </c>
      <c r="D23" s="32">
        <v>-10.579587102631837</v>
      </c>
      <c r="E23" s="32">
        <v>1.4529048794090123</v>
      </c>
      <c r="F23" s="4">
        <v>998696.94986</v>
      </c>
      <c r="G23" s="4">
        <v>971571.98971</v>
      </c>
      <c r="H23" s="32">
        <v>-2.7160351449759115</v>
      </c>
      <c r="I23" s="32">
        <v>1.3751128427479826</v>
      </c>
      <c r="J23" s="15">
        <v>2208135.50241</v>
      </c>
      <c r="K23" s="15">
        <v>1988495.56918</v>
      </c>
      <c r="L23" s="38">
        <v>-9.946850317395874</v>
      </c>
      <c r="M23" s="39">
        <v>1.4096389019592928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1416856.8097</v>
      </c>
      <c r="C24" s="11">
        <v>1322606.66249</v>
      </c>
      <c r="D24" s="31">
        <v>-6.6520587376755635</v>
      </c>
      <c r="E24" s="31">
        <v>11.147280813465986</v>
      </c>
      <c r="F24" s="11">
        <v>7950724.96995</v>
      </c>
      <c r="G24" s="11">
        <v>7009455.79997</v>
      </c>
      <c r="H24" s="31">
        <v>-11.838784180531391</v>
      </c>
      <c r="I24" s="31">
        <v>9.92082191880616</v>
      </c>
      <c r="J24" s="18">
        <v>16829678.92682</v>
      </c>
      <c r="K24" s="18">
        <v>14457209.49965</v>
      </c>
      <c r="L24" s="40">
        <v>-14.096938138191101</v>
      </c>
      <c r="M24" s="41">
        <v>10.248675048788765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1416856.8097</v>
      </c>
      <c r="C25" s="4">
        <v>1322606.66249</v>
      </c>
      <c r="D25" s="32">
        <v>-6.6520587376755635</v>
      </c>
      <c r="E25" s="32">
        <v>11.147280813465986</v>
      </c>
      <c r="F25" s="4">
        <v>7950724.96995</v>
      </c>
      <c r="G25" s="4">
        <v>7009455.79997</v>
      </c>
      <c r="H25" s="32">
        <v>-11.838784180531391</v>
      </c>
      <c r="I25" s="32">
        <v>9.92082191880616</v>
      </c>
      <c r="J25" s="15">
        <v>16829678.92682</v>
      </c>
      <c r="K25" s="15">
        <v>14457209.49965</v>
      </c>
      <c r="L25" s="38">
        <v>-14.096938138191101</v>
      </c>
      <c r="M25" s="39">
        <v>10.248675048788765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7247504.361840001</v>
      </c>
      <c r="C26" s="11">
        <v>7458647.392779999</v>
      </c>
      <c r="D26" s="31">
        <v>2.913320508666696</v>
      </c>
      <c r="E26" s="31">
        <v>62.86346450078707</v>
      </c>
      <c r="F26" s="11">
        <v>40789938.46336999</v>
      </c>
      <c r="G26" s="11">
        <v>41111709.86717</v>
      </c>
      <c r="H26" s="31">
        <v>0.7888499368268637</v>
      </c>
      <c r="I26" s="31">
        <v>58.187392004321545</v>
      </c>
      <c r="J26" s="19">
        <v>86704833.16787001</v>
      </c>
      <c r="K26" s="19">
        <v>82368450.07061002</v>
      </c>
      <c r="L26" s="36">
        <v>-5.001316465097497</v>
      </c>
      <c r="M26" s="37">
        <v>58.39076199777702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1456441.79174</v>
      </c>
      <c r="C27" s="4">
        <v>1531502.96088</v>
      </c>
      <c r="D27" s="32">
        <v>5.153736288377504</v>
      </c>
      <c r="E27" s="32">
        <v>12.90791439039273</v>
      </c>
      <c r="F27" s="4">
        <v>8155921.24594</v>
      </c>
      <c r="G27" s="4">
        <v>8729292.49616</v>
      </c>
      <c r="H27" s="32">
        <v>7.030122446381195</v>
      </c>
      <c r="I27" s="32">
        <v>12.354990002497047</v>
      </c>
      <c r="J27" s="15">
        <v>17461702.32701</v>
      </c>
      <c r="K27" s="15">
        <v>17529482.19915</v>
      </c>
      <c r="L27" s="38">
        <v>0.38816302597919494</v>
      </c>
      <c r="M27" s="39">
        <v>12.426600502466588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1969909.52869</v>
      </c>
      <c r="C28" s="4">
        <v>2131505.23503</v>
      </c>
      <c r="D28" s="32">
        <v>8.203204461245589</v>
      </c>
      <c r="E28" s="32">
        <v>17.964893179594032</v>
      </c>
      <c r="F28" s="4">
        <v>10487572.44936</v>
      </c>
      <c r="G28" s="4">
        <v>11719520.78365</v>
      </c>
      <c r="H28" s="32">
        <v>11.746744446711107</v>
      </c>
      <c r="I28" s="32">
        <v>16.587204768284135</v>
      </c>
      <c r="J28" s="15">
        <v>21055327.24856</v>
      </c>
      <c r="K28" s="15">
        <v>22384075.98239</v>
      </c>
      <c r="L28" s="38">
        <v>6.310748430285623</v>
      </c>
      <c r="M28" s="39">
        <v>15.868008346732895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53593.84093</v>
      </c>
      <c r="C29" s="4">
        <v>58515.61053</v>
      </c>
      <c r="D29" s="32">
        <v>9.183461223517126</v>
      </c>
      <c r="E29" s="32">
        <v>0.493185132850674</v>
      </c>
      <c r="F29" s="4">
        <v>443148.18613</v>
      </c>
      <c r="G29" s="4">
        <v>366074.57982</v>
      </c>
      <c r="H29" s="32">
        <v>-17.392287438448417</v>
      </c>
      <c r="I29" s="32">
        <v>0.5181230639062672</v>
      </c>
      <c r="J29" s="15">
        <v>1152287.00424</v>
      </c>
      <c r="K29" s="15">
        <v>952785.16353</v>
      </c>
      <c r="L29" s="38">
        <v>-17.31355469391785</v>
      </c>
      <c r="M29" s="39">
        <v>0.6754267158238548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961652.749</v>
      </c>
      <c r="C30" s="4">
        <v>924843.25084</v>
      </c>
      <c r="D30" s="32">
        <v>-3.82773284829449</v>
      </c>
      <c r="E30" s="32">
        <v>7.79482496038779</v>
      </c>
      <c r="F30" s="4">
        <v>5070124.26921</v>
      </c>
      <c r="G30" s="4">
        <v>4946562.8139</v>
      </c>
      <c r="H30" s="32">
        <v>-2.4370498384106054</v>
      </c>
      <c r="I30" s="32">
        <v>7.001109670611038</v>
      </c>
      <c r="J30" s="15">
        <v>11180667.73524</v>
      </c>
      <c r="K30" s="15">
        <v>10348507.57552</v>
      </c>
      <c r="L30" s="38">
        <v>-7.442848490141069</v>
      </c>
      <c r="M30" s="39">
        <v>7.336027840227463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470042.16328</v>
      </c>
      <c r="C31" s="4">
        <v>474763.23475</v>
      </c>
      <c r="D31" s="32">
        <v>1.0043931882739898</v>
      </c>
      <c r="E31" s="32">
        <v>4.0014308469489785</v>
      </c>
      <c r="F31" s="4">
        <v>2722477.95247</v>
      </c>
      <c r="G31" s="4">
        <v>2709709.7743</v>
      </c>
      <c r="H31" s="32">
        <v>-0.4689910586205357</v>
      </c>
      <c r="I31" s="32">
        <v>3.8351833422779826</v>
      </c>
      <c r="J31" s="15">
        <v>5740816.31368</v>
      </c>
      <c r="K31" s="15">
        <v>5510739.65104</v>
      </c>
      <c r="L31" s="38">
        <v>-4.007734267542086</v>
      </c>
      <c r="M31" s="39">
        <v>3.906547799791644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543286.54151</v>
      </c>
      <c r="C32" s="4">
        <v>539023.1642</v>
      </c>
      <c r="D32" s="32">
        <v>-0.7847382521478377</v>
      </c>
      <c r="E32" s="32">
        <v>4.543030627857446</v>
      </c>
      <c r="F32" s="4">
        <v>3126937.6964</v>
      </c>
      <c r="G32" s="4">
        <v>3022051.39477</v>
      </c>
      <c r="H32" s="32">
        <v>-3.3542817866423693</v>
      </c>
      <c r="I32" s="32">
        <v>4.277255549157078</v>
      </c>
      <c r="J32" s="15">
        <v>6578438.09984</v>
      </c>
      <c r="K32" s="15">
        <v>6125488.43844</v>
      </c>
      <c r="L32" s="38">
        <v>-6.88536784150963</v>
      </c>
      <c r="M32" s="39">
        <v>4.342341481750258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830151.8485</v>
      </c>
      <c r="C33" s="4">
        <v>909197.23935</v>
      </c>
      <c r="D33" s="32">
        <v>9.521799053128301</v>
      </c>
      <c r="E33" s="32">
        <v>7.66295621313576</v>
      </c>
      <c r="F33" s="4">
        <v>5338326.93231</v>
      </c>
      <c r="G33" s="4">
        <v>4464380.65288</v>
      </c>
      <c r="H33" s="32">
        <v>-16.371164421206146</v>
      </c>
      <c r="I33" s="32">
        <v>6.318653929621131</v>
      </c>
      <c r="J33" s="15">
        <v>11536538.08548</v>
      </c>
      <c r="K33" s="15">
        <v>9006134.18293</v>
      </c>
      <c r="L33" s="38">
        <v>-21.93382350754592</v>
      </c>
      <c r="M33" s="39">
        <v>6.384423127358903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238435.64302</v>
      </c>
      <c r="C34" s="4">
        <v>240171.26411</v>
      </c>
      <c r="D34" s="32">
        <v>0.7279201498638426</v>
      </c>
      <c r="E34" s="32">
        <v>2.0242273083056674</v>
      </c>
      <c r="F34" s="4">
        <v>1416282.85333</v>
      </c>
      <c r="G34" s="4">
        <v>1408998.54874</v>
      </c>
      <c r="H34" s="32">
        <v>-0.5143255510629837</v>
      </c>
      <c r="I34" s="32">
        <v>1.9942238149166573</v>
      </c>
      <c r="J34" s="15">
        <v>2935488.50894</v>
      </c>
      <c r="K34" s="15">
        <v>2748069.3534</v>
      </c>
      <c r="L34" s="38">
        <v>-6.3845985078537035</v>
      </c>
      <c r="M34" s="39">
        <v>1.9480986157953573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232756.33555</v>
      </c>
      <c r="C35" s="4">
        <v>157467.79808</v>
      </c>
      <c r="D35" s="32">
        <v>-32.34650403482861</v>
      </c>
      <c r="E35" s="32">
        <v>1.32718049444212</v>
      </c>
      <c r="F35" s="4">
        <v>1414856.60712</v>
      </c>
      <c r="G35" s="4">
        <v>1100270.15705</v>
      </c>
      <c r="H35" s="32">
        <v>-22.234511150239737</v>
      </c>
      <c r="I35" s="32">
        <v>1.5572655855418414</v>
      </c>
      <c r="J35" s="15">
        <v>3373137.14797</v>
      </c>
      <c r="K35" s="15">
        <v>2330190.98821</v>
      </c>
      <c r="L35" s="38">
        <v>-30.919174466050364</v>
      </c>
      <c r="M35" s="39">
        <v>1.6518658210188084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159703.81527</v>
      </c>
      <c r="C36" s="11">
        <v>143123.74471</v>
      </c>
      <c r="D36" s="31">
        <v>-10.381762346734945</v>
      </c>
      <c r="E36" s="31">
        <v>1.206284996594178</v>
      </c>
      <c r="F36" s="11">
        <v>730906.17245</v>
      </c>
      <c r="G36" s="11">
        <v>815698.73164</v>
      </c>
      <c r="H36" s="31">
        <v>11.601018350382116</v>
      </c>
      <c r="I36" s="31">
        <v>1.1544978792834577</v>
      </c>
      <c r="J36" s="19">
        <v>1600911.22315</v>
      </c>
      <c r="K36" s="19">
        <v>1738880.47581</v>
      </c>
      <c r="L36" s="36">
        <v>8.618170118673268</v>
      </c>
      <c r="M36" s="37">
        <v>1.2326874661179479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321366.10075</v>
      </c>
      <c r="C37" s="4">
        <v>335559.30737</v>
      </c>
      <c r="D37" s="32">
        <v>4.416522647185279</v>
      </c>
      <c r="E37" s="32">
        <v>2.8281831136275697</v>
      </c>
      <c r="F37" s="4">
        <v>1829846.61397</v>
      </c>
      <c r="G37" s="4">
        <v>1776016.65857</v>
      </c>
      <c r="H37" s="32">
        <v>-2.9417741896525227</v>
      </c>
      <c r="I37" s="32">
        <v>2.5136823024950874</v>
      </c>
      <c r="J37" s="15">
        <v>3987137.61087</v>
      </c>
      <c r="K37" s="15">
        <v>3593204.10241</v>
      </c>
      <c r="L37" s="38">
        <v>-9.880108160451558</v>
      </c>
      <c r="M37" s="39">
        <v>2.547212256311726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10164.0036</v>
      </c>
      <c r="C38" s="4">
        <v>12974.58293</v>
      </c>
      <c r="D38" s="32">
        <v>27.652285857120322</v>
      </c>
      <c r="E38" s="32">
        <v>0.10935323665013358</v>
      </c>
      <c r="F38" s="4">
        <v>53537.48468</v>
      </c>
      <c r="G38" s="4">
        <v>53133.27569</v>
      </c>
      <c r="H38" s="32">
        <v>-0.7550018317371558</v>
      </c>
      <c r="I38" s="32">
        <v>0.07520209572982522</v>
      </c>
      <c r="J38" s="15">
        <v>102381.86289</v>
      </c>
      <c r="K38" s="15">
        <v>100891.95778</v>
      </c>
      <c r="L38" s="38">
        <v>-1.4552432119747367</v>
      </c>
      <c r="M38" s="39">
        <v>0.07152202438156327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393504.76014</v>
      </c>
      <c r="C39" s="4">
        <v>362707.6567</v>
      </c>
      <c r="D39" s="32">
        <v>-7.826361091297378</v>
      </c>
      <c r="E39" s="32">
        <v>3.05699662423989</v>
      </c>
      <c r="F39" s="4">
        <v>1978232.15158</v>
      </c>
      <c r="G39" s="4">
        <v>1762973.78318</v>
      </c>
      <c r="H39" s="32">
        <v>-10.881350210998981</v>
      </c>
      <c r="I39" s="32">
        <v>2.4952220899270983</v>
      </c>
      <c r="J39" s="15">
        <v>4247124.89842</v>
      </c>
      <c r="K39" s="15">
        <v>3679969.97117</v>
      </c>
      <c r="L39" s="38">
        <v>-13.353855627391404</v>
      </c>
      <c r="M39" s="39">
        <v>2.6087203360188522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393504.76014</v>
      </c>
      <c r="C40" s="11">
        <v>362707.6567</v>
      </c>
      <c r="D40" s="31">
        <v>-7.826361091297378</v>
      </c>
      <c r="E40" s="31">
        <v>3.05699662423989</v>
      </c>
      <c r="F40" s="11">
        <v>1978232.15158</v>
      </c>
      <c r="G40" s="11">
        <v>1762973.78318</v>
      </c>
      <c r="H40" s="31">
        <v>-10.881350210998981</v>
      </c>
      <c r="I40" s="31">
        <v>2.4952220899270983</v>
      </c>
      <c r="J40" s="19">
        <v>4247124.89842</v>
      </c>
      <c r="K40" s="19">
        <v>3679969.97117</v>
      </c>
      <c r="L40" s="36">
        <v>-13.353855627391404</v>
      </c>
      <c r="M40" s="37">
        <v>2.6087203360188522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11656461.317680003</v>
      </c>
      <c r="C41" s="47">
        <v>11864836.67741</v>
      </c>
      <c r="D41" s="48">
        <v>1.78763823814987</v>
      </c>
      <c r="E41" s="49">
        <v>100</v>
      </c>
      <c r="F41" s="47">
        <v>66592684.22470998</v>
      </c>
      <c r="G41" s="47">
        <v>65436858.555479996</v>
      </c>
      <c r="H41" s="48">
        <v>-1.7356646344661113</v>
      </c>
      <c r="I41" s="49">
        <v>92.61595182008323</v>
      </c>
      <c r="J41" s="50">
        <v>141738448.20954</v>
      </c>
      <c r="K41" s="50">
        <v>132391823.41112001</v>
      </c>
      <c r="L41" s="51">
        <v>-6.594276229553713</v>
      </c>
      <c r="M41" s="52">
        <v>93.85219030616125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6841184.250290014</v>
      </c>
      <c r="G42" s="43">
        <v>5217124.121930011</v>
      </c>
      <c r="H42" s="44">
        <v>-23.739458972927903</v>
      </c>
      <c r="I42" s="44">
        <v>7.38404817991678</v>
      </c>
      <c r="J42" s="19">
        <v>9238396.66545999</v>
      </c>
      <c r="K42" s="19">
        <v>8672357.381290004</v>
      </c>
      <c r="L42" s="36">
        <v>-6.1270294475042775</v>
      </c>
      <c r="M42" s="37">
        <v>6.1478096938387505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11656461.317680003</v>
      </c>
      <c r="C43" s="63">
        <v>11864836.67741</v>
      </c>
      <c r="D43" s="64">
        <v>1.78763823814987</v>
      </c>
      <c r="E43" s="65">
        <v>100</v>
      </c>
      <c r="F43" s="63">
        <v>73433868.475</v>
      </c>
      <c r="G43" s="63">
        <v>70653982.67741</v>
      </c>
      <c r="H43" s="64">
        <v>-3.785563603443251</v>
      </c>
      <c r="I43" s="65">
        <v>100</v>
      </c>
      <c r="J43" s="63">
        <v>150976844.875</v>
      </c>
      <c r="K43" s="63">
        <v>141064180.79241002</v>
      </c>
      <c r="L43" s="66">
        <v>-6.565685016664038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90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32.25" customHeight="1">
      <c r="A3" s="94" t="s">
        <v>32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3" ht="37.5" customHeight="1">
      <c r="A4" s="95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894205.90149</v>
      </c>
      <c r="C5" s="6">
        <v>820680.97792</v>
      </c>
      <c r="D5" s="7">
        <v>-8.22237064723982</v>
      </c>
      <c r="E5" s="20">
        <v>6.916917613223718</v>
      </c>
      <c r="F5" s="6">
        <v>5649716.81875</v>
      </c>
      <c r="G5" s="6">
        <v>4927719.80074</v>
      </c>
      <c r="H5" s="7">
        <v>-12.779348791675222</v>
      </c>
      <c r="I5" s="20">
        <v>7.530495670971248</v>
      </c>
      <c r="J5" s="15">
        <v>12256348.91563</v>
      </c>
      <c r="K5" s="15">
        <v>10243137.87665</v>
      </c>
      <c r="L5" s="16">
        <v>-16.425862651581642</v>
      </c>
      <c r="M5" s="17">
        <v>7.736986781156189</v>
      </c>
    </row>
    <row r="6" spans="1:13" ht="30" customHeight="1">
      <c r="A6" s="25" t="s">
        <v>56</v>
      </c>
      <c r="B6" s="6">
        <v>138002.38853</v>
      </c>
      <c r="C6" s="6">
        <v>135092.76024</v>
      </c>
      <c r="D6" s="7">
        <v>-2.108389804693472</v>
      </c>
      <c r="E6" s="20">
        <v>1.1385977229438753</v>
      </c>
      <c r="F6" s="6">
        <v>741437.89097</v>
      </c>
      <c r="G6" s="6">
        <v>701409.65153</v>
      </c>
      <c r="H6" s="7">
        <v>-5.3987312932755875</v>
      </c>
      <c r="I6" s="20">
        <v>1.071887720489083</v>
      </c>
      <c r="J6" s="15">
        <v>1552307.62236</v>
      </c>
      <c r="K6" s="15">
        <v>1394089.47509</v>
      </c>
      <c r="L6" s="16">
        <v>-10.192448003924511</v>
      </c>
      <c r="M6" s="17">
        <v>1.0530026999937114</v>
      </c>
    </row>
    <row r="7" spans="1:13" ht="30" customHeight="1">
      <c r="A7" s="25" t="s">
        <v>34</v>
      </c>
      <c r="B7" s="6">
        <v>193505.92291</v>
      </c>
      <c r="C7" s="6">
        <v>163240.02066</v>
      </c>
      <c r="D7" s="7">
        <v>-15.64081439722996</v>
      </c>
      <c r="E7" s="20">
        <v>1.3758303219697925</v>
      </c>
      <c r="F7" s="6">
        <v>1210710.72457</v>
      </c>
      <c r="G7" s="6">
        <v>945857.42955</v>
      </c>
      <c r="H7" s="7">
        <v>-21.87585272394991</v>
      </c>
      <c r="I7" s="20">
        <v>1.4454505464195904</v>
      </c>
      <c r="J7" s="15">
        <v>2577087.73087</v>
      </c>
      <c r="K7" s="15">
        <v>1961054.20899</v>
      </c>
      <c r="L7" s="16">
        <v>-23.904251085469767</v>
      </c>
      <c r="M7" s="17">
        <v>1.481250245266495</v>
      </c>
    </row>
    <row r="8" spans="1:13" ht="30" customHeight="1">
      <c r="A8" s="25" t="s">
        <v>35</v>
      </c>
      <c r="B8" s="6">
        <v>171907.17233</v>
      </c>
      <c r="C8" s="6">
        <v>189653.32565</v>
      </c>
      <c r="D8" s="7">
        <v>10.32310233451678</v>
      </c>
      <c r="E8" s="20">
        <v>1.598448683335773</v>
      </c>
      <c r="F8" s="6">
        <v>1022019.96617</v>
      </c>
      <c r="G8" s="6">
        <v>1065648.42898</v>
      </c>
      <c r="H8" s="7">
        <v>4.268846427090546</v>
      </c>
      <c r="I8" s="20">
        <v>1.6285140401055478</v>
      </c>
      <c r="J8" s="15">
        <v>2163365.95502</v>
      </c>
      <c r="K8" s="15">
        <v>2153179.28085</v>
      </c>
      <c r="L8" s="16">
        <v>-0.470871520667239</v>
      </c>
      <c r="M8" s="17">
        <v>1.6263687782014098</v>
      </c>
    </row>
    <row r="9" spans="1:13" ht="30" customHeight="1">
      <c r="A9" s="25" t="s">
        <v>55</v>
      </c>
      <c r="B9" s="6">
        <v>70247.72571</v>
      </c>
      <c r="C9" s="6">
        <v>53476.25063</v>
      </c>
      <c r="D9" s="7">
        <v>-23.874758806052736</v>
      </c>
      <c r="E9" s="20">
        <v>0.45071206695845933</v>
      </c>
      <c r="F9" s="6">
        <v>401503.26122</v>
      </c>
      <c r="G9" s="6">
        <v>341702.48706</v>
      </c>
      <c r="H9" s="7">
        <v>-14.894218786241115</v>
      </c>
      <c r="I9" s="20">
        <v>0.5221865697759481</v>
      </c>
      <c r="J9" s="15">
        <v>949412.61435</v>
      </c>
      <c r="K9" s="15">
        <v>772949.21856</v>
      </c>
      <c r="L9" s="16">
        <v>-18.586586392768005</v>
      </c>
      <c r="M9" s="17">
        <v>0.5838345591477649</v>
      </c>
    </row>
    <row r="10" spans="1:13" ht="30" customHeight="1">
      <c r="A10" s="25" t="s">
        <v>36</v>
      </c>
      <c r="B10" s="6">
        <v>883770.87302</v>
      </c>
      <c r="C10" s="6">
        <v>1013833.66284</v>
      </c>
      <c r="D10" s="7">
        <v>14.716799771365238</v>
      </c>
      <c r="E10" s="20">
        <v>8.544859827445277</v>
      </c>
      <c r="F10" s="6">
        <v>5179534.12778</v>
      </c>
      <c r="G10" s="6">
        <v>5472204.64228</v>
      </c>
      <c r="H10" s="7">
        <v>5.650518121509936</v>
      </c>
      <c r="I10" s="20">
        <v>8.362572353072919</v>
      </c>
      <c r="J10" s="15">
        <v>11073158.6911</v>
      </c>
      <c r="K10" s="15">
        <v>10743267.81555</v>
      </c>
      <c r="L10" s="16">
        <v>-2.9791939658116546</v>
      </c>
      <c r="M10" s="17">
        <v>8.114751756374435</v>
      </c>
    </row>
    <row r="11" spans="1:13" ht="30" customHeight="1">
      <c r="A11" s="25" t="s">
        <v>37</v>
      </c>
      <c r="B11" s="6">
        <v>709163.90414</v>
      </c>
      <c r="C11" s="6">
        <v>676916.09545</v>
      </c>
      <c r="D11" s="7">
        <v>-4.5472997852459445</v>
      </c>
      <c r="E11" s="20">
        <v>5.705228937022044</v>
      </c>
      <c r="F11" s="6">
        <v>4153443.01402</v>
      </c>
      <c r="G11" s="6">
        <v>3933977.96261</v>
      </c>
      <c r="H11" s="7">
        <v>-5.2839307213122515</v>
      </c>
      <c r="I11" s="20">
        <v>6.011868615720015</v>
      </c>
      <c r="J11" s="15">
        <v>8624321.59081</v>
      </c>
      <c r="K11" s="15">
        <v>8192994.57053</v>
      </c>
      <c r="L11" s="16">
        <v>-5.001286370624432</v>
      </c>
      <c r="M11" s="17">
        <v>6.188444542445848</v>
      </c>
    </row>
    <row r="12" spans="1:13" ht="30" customHeight="1">
      <c r="A12" s="25" t="s">
        <v>38</v>
      </c>
      <c r="B12" s="6">
        <v>481478.0166</v>
      </c>
      <c r="C12" s="6">
        <v>560778.75086</v>
      </c>
      <c r="D12" s="7">
        <v>16.470271025038542</v>
      </c>
      <c r="E12" s="20">
        <v>4.726392500013862</v>
      </c>
      <c r="F12" s="6">
        <v>3155069.52873</v>
      </c>
      <c r="G12" s="6">
        <v>2859741.27535</v>
      </c>
      <c r="H12" s="7">
        <v>-9.360435663643765</v>
      </c>
      <c r="I12" s="20">
        <v>4.370230079008754</v>
      </c>
      <c r="J12" s="15">
        <v>6614557.79971</v>
      </c>
      <c r="K12" s="15">
        <v>6115513.26769</v>
      </c>
      <c r="L12" s="16">
        <v>-7.544639371688297</v>
      </c>
      <c r="M12" s="17">
        <v>4.619252994725609</v>
      </c>
    </row>
    <row r="13" spans="1:13" ht="30" customHeight="1">
      <c r="A13" s="25" t="s">
        <v>39</v>
      </c>
      <c r="B13" s="6">
        <v>3348415.44558</v>
      </c>
      <c r="C13" s="6">
        <v>3308884.69837</v>
      </c>
      <c r="D13" s="7">
        <v>-1.1805807210148263</v>
      </c>
      <c r="E13" s="20">
        <v>27.888160522849297</v>
      </c>
      <c r="F13" s="6">
        <v>18701132.9994</v>
      </c>
      <c r="G13" s="6">
        <v>17446383.89356</v>
      </c>
      <c r="H13" s="7">
        <v>-6.709481751080312</v>
      </c>
      <c r="I13" s="20">
        <v>26.661401966245453</v>
      </c>
      <c r="J13" s="15">
        <v>40824975.57488</v>
      </c>
      <c r="K13" s="15">
        <v>35806272.87249</v>
      </c>
      <c r="L13" s="16">
        <v>-12.293216668764034</v>
      </c>
      <c r="M13" s="17">
        <v>27.045682996071285</v>
      </c>
    </row>
    <row r="14" spans="1:13" ht="30" customHeight="1">
      <c r="A14" s="25" t="s">
        <v>40</v>
      </c>
      <c r="B14" s="6">
        <v>1597615.31412</v>
      </c>
      <c r="C14" s="6">
        <v>1668228.81652</v>
      </c>
      <c r="D14" s="7">
        <v>4.41993149263817</v>
      </c>
      <c r="E14" s="20">
        <v>14.060276275831226</v>
      </c>
      <c r="F14" s="6">
        <v>9007690.85063</v>
      </c>
      <c r="G14" s="6">
        <v>9415659.41307</v>
      </c>
      <c r="H14" s="7">
        <v>4.529113722985587</v>
      </c>
      <c r="I14" s="20">
        <v>14.388923339110216</v>
      </c>
      <c r="J14" s="15">
        <v>19271279.64407</v>
      </c>
      <c r="K14" s="15">
        <v>18812710.78906</v>
      </c>
      <c r="L14" s="16">
        <v>-2.379545434862216</v>
      </c>
      <c r="M14" s="17">
        <v>14.209873619340046</v>
      </c>
    </row>
    <row r="15" spans="1:13" ht="30" customHeight="1">
      <c r="A15" s="25" t="s">
        <v>41</v>
      </c>
      <c r="B15" s="6">
        <v>135610.74554</v>
      </c>
      <c r="C15" s="6">
        <v>81318.08162</v>
      </c>
      <c r="D15" s="7">
        <v>-40.03566509704479</v>
      </c>
      <c r="E15" s="20">
        <v>0.6853704254928783</v>
      </c>
      <c r="F15" s="6">
        <v>841426.86177</v>
      </c>
      <c r="G15" s="6">
        <v>693824.88466</v>
      </c>
      <c r="H15" s="7">
        <v>-17.541866538407028</v>
      </c>
      <c r="I15" s="20">
        <v>1.060296750143877</v>
      </c>
      <c r="J15" s="15">
        <v>1760460.13823</v>
      </c>
      <c r="K15" s="15">
        <v>1760062.97528</v>
      </c>
      <c r="L15" s="16">
        <v>-0.022560178522380084</v>
      </c>
      <c r="M15" s="17">
        <v>1.3294348018868414</v>
      </c>
    </row>
    <row r="16" spans="1:13" ht="30" customHeight="1">
      <c r="A16" s="25" t="s">
        <v>42</v>
      </c>
      <c r="B16" s="6">
        <v>969706.96194</v>
      </c>
      <c r="C16" s="6">
        <v>964980.11101</v>
      </c>
      <c r="D16" s="7">
        <v>-0.48745147921217336</v>
      </c>
      <c r="E16" s="20">
        <v>8.13310909578106</v>
      </c>
      <c r="F16" s="6">
        <v>5540205.04052</v>
      </c>
      <c r="G16" s="6">
        <v>5522687.65153</v>
      </c>
      <c r="H16" s="7">
        <v>-0.3161866548599024</v>
      </c>
      <c r="I16" s="20">
        <v>8.43972001933382</v>
      </c>
      <c r="J16" s="15">
        <v>11844429.00258</v>
      </c>
      <c r="K16" s="15">
        <v>11143033.55092</v>
      </c>
      <c r="L16" s="16">
        <v>-5.921732921926579</v>
      </c>
      <c r="M16" s="17">
        <v>8.416708270810071</v>
      </c>
    </row>
    <row r="17" spans="1:13" ht="30" customHeight="1">
      <c r="A17" s="25" t="s">
        <v>43</v>
      </c>
      <c r="B17" s="6">
        <v>2062830.94577</v>
      </c>
      <c r="C17" s="6">
        <v>2227753.12564</v>
      </c>
      <c r="D17" s="7">
        <v>7.994944045617807</v>
      </c>
      <c r="E17" s="20">
        <v>18.776096007132743</v>
      </c>
      <c r="F17" s="6">
        <v>10988793.14018</v>
      </c>
      <c r="G17" s="6">
        <v>12110041.03456</v>
      </c>
      <c r="H17" s="7">
        <v>10.20355811667991</v>
      </c>
      <c r="I17" s="20">
        <v>18.50645232960354</v>
      </c>
      <c r="J17" s="15">
        <v>22226742.92993</v>
      </c>
      <c r="K17" s="15">
        <v>23293557.50946</v>
      </c>
      <c r="L17" s="16">
        <v>4.799689198247081</v>
      </c>
      <c r="M17" s="17">
        <v>17.594407954580298</v>
      </c>
    </row>
    <row r="18" spans="1:13" s="5" customFormat="1" ht="39" customHeight="1" thickBot="1">
      <c r="A18" s="56" t="s">
        <v>30</v>
      </c>
      <c r="B18" s="57">
        <v>11656461.317680001</v>
      </c>
      <c r="C18" s="57">
        <v>11864836.67741</v>
      </c>
      <c r="D18" s="58">
        <v>1.7876382381498863</v>
      </c>
      <c r="E18" s="57">
        <v>100</v>
      </c>
      <c r="F18" s="57">
        <v>66592684.224709995</v>
      </c>
      <c r="G18" s="57">
        <v>65436858.555479996</v>
      </c>
      <c r="H18" s="58">
        <v>-1.7356646344661335</v>
      </c>
      <c r="I18" s="57">
        <v>100</v>
      </c>
      <c r="J18" s="59">
        <v>141738448.20954</v>
      </c>
      <c r="K18" s="59">
        <v>132391823.41112</v>
      </c>
      <c r="L18" s="60">
        <v>-6.594276229553723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6" t="s">
        <v>65</v>
      </c>
      <c r="B1" s="97"/>
      <c r="C1" s="97"/>
      <c r="D1" s="97"/>
      <c r="E1" s="97"/>
      <c r="F1" s="97"/>
      <c r="G1" s="97"/>
      <c r="H1" s="98"/>
    </row>
    <row r="2" spans="1:8" ht="15" customHeight="1">
      <c r="A2" s="99" t="s">
        <v>66</v>
      </c>
      <c r="B2" s="100"/>
      <c r="C2" s="100"/>
      <c r="D2" s="100"/>
      <c r="E2" s="100"/>
      <c r="F2" s="100"/>
      <c r="G2" s="100"/>
      <c r="H2" s="101"/>
    </row>
    <row r="3" spans="1:8" ht="15" customHeight="1">
      <c r="A3" s="99" t="s">
        <v>67</v>
      </c>
      <c r="B3" s="100"/>
      <c r="C3" s="100"/>
      <c r="D3" s="100"/>
      <c r="E3" s="100"/>
      <c r="F3" s="100"/>
      <c r="G3" s="100"/>
      <c r="H3" s="101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2">
        <v>2014</v>
      </c>
      <c r="C5" s="103"/>
      <c r="D5" s="102">
        <v>2015</v>
      </c>
      <c r="E5" s="103"/>
      <c r="F5" s="102">
        <v>2016</v>
      </c>
      <c r="G5" s="103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160336</v>
      </c>
      <c r="G7" s="77">
        <f>F7</f>
        <v>160336</v>
      </c>
      <c r="H7" s="78">
        <f aca="true" t="shared" si="0" ref="H7:H12">((F7-D7)/D7)*100</f>
        <v>-4.760886481220783</v>
      </c>
    </row>
    <row r="8" spans="1:8" ht="15" customHeight="1">
      <c r="A8" s="76" t="s">
        <v>75</v>
      </c>
      <c r="B8" s="77">
        <v>177230</v>
      </c>
      <c r="C8" s="77">
        <f>C7+B8</f>
        <v>382313</v>
      </c>
      <c r="D8" s="77">
        <v>158132</v>
      </c>
      <c r="E8" s="77">
        <f>E7+D8</f>
        <v>326483</v>
      </c>
      <c r="F8" s="77">
        <v>171667</v>
      </c>
      <c r="G8" s="77">
        <f>G7+F8</f>
        <v>332003</v>
      </c>
      <c r="H8" s="78">
        <f t="shared" si="0"/>
        <v>8.559304884526851</v>
      </c>
    </row>
    <row r="9" spans="1:8" ht="15" customHeight="1">
      <c r="A9" s="76" t="s">
        <v>76</v>
      </c>
      <c r="B9" s="77">
        <v>191538</v>
      </c>
      <c r="C9" s="77">
        <f aca="true" t="shared" si="1" ref="C9:C18">C8+B9</f>
        <v>573851</v>
      </c>
      <c r="D9" s="77">
        <v>164354</v>
      </c>
      <c r="E9" s="77">
        <f aca="true" t="shared" si="2" ref="E9:E18">E8+D9</f>
        <v>490837</v>
      </c>
      <c r="F9" s="77">
        <v>184238</v>
      </c>
      <c r="G9" s="77">
        <f>G8+F9</f>
        <v>516241</v>
      </c>
      <c r="H9" s="78">
        <f t="shared" si="0"/>
        <v>12.098275673241906</v>
      </c>
    </row>
    <row r="10" spans="1:8" ht="15" customHeight="1">
      <c r="A10" s="76" t="s">
        <v>77</v>
      </c>
      <c r="B10" s="77">
        <v>202344</v>
      </c>
      <c r="C10" s="77">
        <f t="shared" si="1"/>
        <v>776195</v>
      </c>
      <c r="D10" s="77">
        <v>182948</v>
      </c>
      <c r="E10" s="77">
        <f t="shared" si="2"/>
        <v>673785</v>
      </c>
      <c r="F10" s="77">
        <v>182832</v>
      </c>
      <c r="G10" s="77">
        <f>G9+F10</f>
        <v>699073</v>
      </c>
      <c r="H10" s="78">
        <f t="shared" si="0"/>
        <v>-0.06340599514616174</v>
      </c>
    </row>
    <row r="11" spans="1:8" ht="15" customHeight="1">
      <c r="A11" s="76" t="s">
        <v>78</v>
      </c>
      <c r="B11" s="77">
        <v>197727</v>
      </c>
      <c r="C11" s="77">
        <f t="shared" si="1"/>
        <v>973922</v>
      </c>
      <c r="D11" s="77">
        <v>176328</v>
      </c>
      <c r="E11" s="77">
        <f t="shared" si="2"/>
        <v>850113</v>
      </c>
      <c r="F11" s="77">
        <v>176922</v>
      </c>
      <c r="G11" s="77">
        <f>G10+F11</f>
        <v>875995</v>
      </c>
      <c r="H11" s="79">
        <f t="shared" si="0"/>
        <v>0.33687219273172725</v>
      </c>
    </row>
    <row r="12" spans="1:8" ht="15" customHeight="1">
      <c r="A12" s="76" t="s">
        <v>79</v>
      </c>
      <c r="B12" s="77">
        <v>186003</v>
      </c>
      <c r="C12" s="77">
        <f t="shared" si="1"/>
        <v>1159925</v>
      </c>
      <c r="D12" s="77">
        <v>171907</v>
      </c>
      <c r="E12" s="77">
        <f t="shared" si="2"/>
        <v>1022020</v>
      </c>
      <c r="F12" s="77">
        <v>189685</v>
      </c>
      <c r="G12" s="77">
        <f>G11+F12</f>
        <v>1065680</v>
      </c>
      <c r="H12" s="79">
        <f t="shared" si="0"/>
        <v>10.341638211358466</v>
      </c>
    </row>
    <row r="13" spans="1:8" ht="15" customHeight="1">
      <c r="A13" s="76" t="s">
        <v>80</v>
      </c>
      <c r="B13" s="77">
        <v>196013</v>
      </c>
      <c r="C13" s="77">
        <f t="shared" si="1"/>
        <v>1355938</v>
      </c>
      <c r="D13" s="77">
        <v>182747</v>
      </c>
      <c r="E13" s="77">
        <f t="shared" si="2"/>
        <v>1204767</v>
      </c>
      <c r="F13" s="77"/>
      <c r="G13" s="77"/>
      <c r="H13" s="79"/>
    </row>
    <row r="14" spans="1:8" ht="15" customHeight="1">
      <c r="A14" s="76" t="s">
        <v>81</v>
      </c>
      <c r="B14" s="77">
        <v>186029</v>
      </c>
      <c r="C14" s="77">
        <f t="shared" si="1"/>
        <v>1541967</v>
      </c>
      <c r="D14" s="77">
        <v>181196</v>
      </c>
      <c r="E14" s="77">
        <f t="shared" si="2"/>
        <v>1385963</v>
      </c>
      <c r="F14" s="77"/>
      <c r="G14" s="77"/>
      <c r="H14" s="79"/>
    </row>
    <row r="15" spans="1:8" ht="15" customHeight="1">
      <c r="A15" s="76" t="s">
        <v>82</v>
      </c>
      <c r="B15" s="80">
        <v>197594</v>
      </c>
      <c r="C15" s="77">
        <f t="shared" si="1"/>
        <v>1739561</v>
      </c>
      <c r="D15" s="77">
        <v>172929</v>
      </c>
      <c r="E15" s="77">
        <f t="shared" si="2"/>
        <v>1558892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f t="shared" si="1"/>
        <v>1938387</v>
      </c>
      <c r="D16" s="77">
        <v>197072</v>
      </c>
      <c r="E16" s="77">
        <f t="shared" si="2"/>
        <v>1755964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f t="shared" si="1"/>
        <v>2130039</v>
      </c>
      <c r="D17" s="81">
        <v>174315</v>
      </c>
      <c r="E17" s="77">
        <f t="shared" si="2"/>
        <v>1930279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f t="shared" si="1"/>
        <v>2301715</v>
      </c>
      <c r="D18" s="77">
        <v>179273</v>
      </c>
      <c r="E18" s="77">
        <f t="shared" si="2"/>
        <v>2109552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2109552</v>
      </c>
      <c r="E19" s="86"/>
      <c r="F19" s="84">
        <f>SUM(F7:F18)</f>
        <v>1065680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2016-07-01T10:52:33Z</dcterms:modified>
  <cp:category/>
  <cp:version/>
  <cp:contentType/>
  <cp:contentStatus/>
</cp:coreProperties>
</file>