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<sst xmlns="http://schemas.openxmlformats.org/spreadsheetml/2006/main" count="108" uniqueCount="88">
  <si>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</si>
  <si>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</si>
  <si>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</si>
  <si>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</si>
  <si>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</si>
  <si>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</si>
  <si>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</si>
  <si>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</si>
  <si>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</si>
  <si>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</si>
  <si>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</si>
  <si>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</si>
  <si>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</si>
  <si>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</si>
  <si>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</si>
  <si>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</si>
  <si>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</si>
  <si>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</si>
  <si>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</si>
  <si>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</si>
  <si>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</si>
  <si>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</si>
  <si>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</si>
  <si>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</si>
  <si>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</si>
  <si>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</si>
  <si>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</si>
  <si>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</si>
  <si>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</si>
  <si>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</si>
  <si>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</si>
  <si>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</si>
  <si>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</si>
  <si>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</si>
  <si>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</si>
  <si>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</si>
  <si>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</si>
  <si>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</si>
  <si>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</si>
  <si>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</si>
  <si>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</si>
  <si>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</si>
  <si>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</si>
  <si>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</si>
  <si>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</si>
  <si>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</si>
  <si>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</si>
  <si>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</si>
  <si>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</si>
  <si>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</si>
  <si>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</si>
  <si>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</si>
  <si>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</si>
  <si>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</si>
  <si>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</si>
  <si>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</si>
  <si>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</si>
  <si>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</si>
  <si>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</si>
  <si>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</si>
  <si>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</si>
  <si>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</si>
  <si>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</si>
  <si>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</si>
  <si>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</si>
  <si>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2011/2012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</si>
  <si>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</si>
  <si>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</si>
  <si>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</si>
  <si>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</si>
  <si>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</si>
  <si>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</si>
  <si>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</si>
  <si>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</si>
  <si>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</si>
  <si>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</si>
  <si>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(2012/2013) (%)</t>
  </si>
  <si>
    <t>Pay (2013) (%)</t>
  </si>
  <si>
    <t>2012/2013</t>
  </si>
  <si>
    <t>Değişim   (11-12/12-13) (%)</t>
  </si>
  <si>
    <t>Pay (12-13) (%)</t>
  </si>
  <si>
    <t>T O P L A M (TİM+TUİK)</t>
  </si>
  <si>
    <t>T O P L A M (TİM)</t>
  </si>
  <si>
    <t>Antalya İhracatçılar Birliği Genel Sekreterliği</t>
  </si>
  <si>
    <t>Doğu Karadeniz İhr.Bir. Genel Sek.</t>
  </si>
  <si>
    <t>EYLÜL</t>
  </si>
  <si>
    <t>OCAK - EYLÜL</t>
  </si>
  <si>
    <t>01 EKİM - 30 EYLÜL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</si>
</sst>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i/>
      <sz val="8"/>
      <color indexed="1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2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3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3" fontId="16" fillId="33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80" fontId="16" fillId="0" borderId="10" xfId="0" applyNumberFormat="1" applyFont="1" applyBorder="1" applyAlignment="1">
      <alignment horizontal="center" vertical="center"/>
    </xf>
    <xf numFmtId="0" fontId="17" fillId="33" borderId="14" xfId="49" applyFont="1" applyFill="1" applyBorder="1" applyAlignment="1">
      <alignment horizontal="left" vertical="center"/>
      <protection/>
    </xf>
    <xf numFmtId="3" fontId="18" fillId="33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180" fontId="18" fillId="0" borderId="15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2" fontId="18" fillId="0" borderId="15" xfId="0" applyNumberFormat="1" applyFont="1" applyBorder="1" applyAlignment="1">
      <alignment horizontal="right" vertical="center"/>
    </xf>
    <xf numFmtId="1" fontId="18" fillId="0" borderId="16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9" fillId="0" borderId="18" xfId="0" applyFont="1" applyBorder="1" applyAlignment="1" quotePrefix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86" fontId="10" fillId="0" borderId="19" xfId="0" applyNumberFormat="1" applyFont="1" applyBorder="1" applyAlignment="1">
      <alignment horizontal="right"/>
    </xf>
    <xf numFmtId="186" fontId="10" fillId="0" borderId="2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86" fontId="10" fillId="0" borderId="21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3" fontId="9" fillId="0" borderId="23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center"/>
    </xf>
    <xf numFmtId="0" fontId="17" fillId="0" borderId="13" xfId="49" applyFont="1" applyFill="1" applyBorder="1">
      <alignment/>
      <protection/>
    </xf>
    <xf numFmtId="3" fontId="18" fillId="0" borderId="26" xfId="0" applyNumberFormat="1" applyFont="1" applyBorder="1" applyAlignment="1">
      <alignment/>
    </xf>
    <xf numFmtId="180" fontId="18" fillId="0" borderId="26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2" fontId="18" fillId="0" borderId="26" xfId="0" applyNumberFormat="1" applyFont="1" applyBorder="1" applyAlignment="1">
      <alignment/>
    </xf>
    <xf numFmtId="1" fontId="18" fillId="0" borderId="27" xfId="0" applyNumberFormat="1" applyFont="1" applyBorder="1" applyAlignment="1">
      <alignment/>
    </xf>
    <xf numFmtId="3" fontId="3" fillId="0" borderId="26" xfId="0" applyNumberFormat="1" applyFont="1" applyFill="1" applyBorder="1" applyAlignment="1">
      <alignment horizontal="right" vertical="center"/>
    </xf>
    <xf numFmtId="186" fontId="20" fillId="0" borderId="26" xfId="0" applyNumberFormat="1" applyFont="1" applyFill="1" applyBorder="1" applyAlignment="1">
      <alignment horizontal="right" vertical="center"/>
    </xf>
    <xf numFmtId="3" fontId="18" fillId="0" borderId="26" xfId="0" applyNumberFormat="1" applyFont="1" applyBorder="1" applyAlignment="1">
      <alignment horizontal="right" vertical="center"/>
    </xf>
    <xf numFmtId="186" fontId="18" fillId="0" borderId="26" xfId="0" applyNumberFormat="1" applyFont="1" applyBorder="1" applyAlignment="1">
      <alignment horizontal="right" vertical="center"/>
    </xf>
    <xf numFmtId="186" fontId="18" fillId="0" borderId="27" xfId="0" applyNumberFormat="1" applyFont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0" borderId="34" xfId="0" applyFont="1" applyBorder="1" applyAlignment="1" quotePrefix="1">
      <alignment horizontal="center"/>
    </xf>
    <xf numFmtId="0" fontId="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266700</xdr:colOff>
      <xdr:row>41</xdr:row>
      <xdr:rowOff>85725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8" customWidth="1"/>
    <col min="3" max="3" width="9.28125" style="14" customWidth="1"/>
    <col min="4" max="5" width="9.28125" style="36" customWidth="1"/>
    <col min="6" max="7" width="10.28125" style="14" customWidth="1"/>
    <col min="8" max="9" width="8.28125" style="36" customWidth="1"/>
    <col min="10" max="11" width="12.00390625" style="14" bestFit="1" customWidth="1"/>
    <col min="12" max="12" width="9.00390625" style="31" customWidth="1"/>
    <col min="13" max="13" width="7.57421875" style="3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89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0"/>
      <c r="O1" s="10"/>
      <c r="P1" s="10"/>
    </row>
    <row r="2" spans="1:16" ht="25.5" customHeight="1" thickBot="1">
      <c r="A2" s="89" t="s">
        <v>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0"/>
      <c r="O2" s="10"/>
      <c r="P2" s="10"/>
    </row>
    <row r="3" spans="1:13" ht="32.25" customHeight="1">
      <c r="A3" s="90" t="s">
        <v>3</v>
      </c>
      <c r="B3" s="87" t="s">
        <v>85</v>
      </c>
      <c r="C3" s="87"/>
      <c r="D3" s="87"/>
      <c r="E3" s="87"/>
      <c r="F3" s="87" t="s">
        <v>86</v>
      </c>
      <c r="G3" s="87"/>
      <c r="H3" s="87"/>
      <c r="I3" s="87"/>
      <c r="J3" s="87" t="s">
        <v>87</v>
      </c>
      <c r="K3" s="87"/>
      <c r="L3" s="87"/>
      <c r="M3" s="88"/>
    </row>
    <row r="4" spans="1:121" ht="27">
      <c r="A4" s="91"/>
      <c r="B4" s="55">
        <v>2012</v>
      </c>
      <c r="C4" s="55">
        <v>2013</v>
      </c>
      <c r="D4" s="32" t="s">
        <v>76</v>
      </c>
      <c r="E4" s="32" t="s">
        <v>77</v>
      </c>
      <c r="F4" s="55">
        <v>2012</v>
      </c>
      <c r="G4" s="55">
        <v>2013</v>
      </c>
      <c r="H4" s="32" t="s">
        <v>76</v>
      </c>
      <c r="I4" s="32" t="s">
        <v>77</v>
      </c>
      <c r="J4" s="27" t="s">
        <v>65</v>
      </c>
      <c r="K4" s="27" t="s">
        <v>78</v>
      </c>
      <c r="L4" s="29" t="s">
        <v>79</v>
      </c>
      <c r="M4" s="37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5</v>
      </c>
      <c r="B5" s="11">
        <v>1625725.14516</v>
      </c>
      <c r="C5" s="11">
        <v>1838441.69717</v>
      </c>
      <c r="D5" s="33">
        <v>13.084410525560575</v>
      </c>
      <c r="E5" s="33">
        <v>14.64278105937343</v>
      </c>
      <c r="F5" s="11">
        <v>13625566.70969</v>
      </c>
      <c r="G5" s="11">
        <v>15088416.5283</v>
      </c>
      <c r="H5" s="33">
        <v>10.736065880985887</v>
      </c>
      <c r="I5" s="33">
        <v>13.474109325775075</v>
      </c>
      <c r="J5" s="19">
        <v>18958553.955000002</v>
      </c>
      <c r="K5" s="19">
        <v>20590760.229</v>
      </c>
      <c r="L5" s="38">
        <v>8.609339498540864</v>
      </c>
      <c r="M5" s="39">
        <v>13.588560513904746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6</v>
      </c>
      <c r="B6" s="11">
        <v>1152287.73707</v>
      </c>
      <c r="C6" s="11">
        <v>1262652.12055</v>
      </c>
      <c r="D6" s="33">
        <v>9.577849345219194</v>
      </c>
      <c r="E6" s="33">
        <v>10.056744570049638</v>
      </c>
      <c r="F6" s="11">
        <v>9627843.93737</v>
      </c>
      <c r="G6" s="11">
        <v>10443028.51238</v>
      </c>
      <c r="H6" s="33">
        <v>8.46694836676674</v>
      </c>
      <c r="I6" s="33">
        <v>9.325730609575643</v>
      </c>
      <c r="J6" s="19">
        <v>13640032.368999999</v>
      </c>
      <c r="K6" s="19">
        <v>14419567.47</v>
      </c>
      <c r="L6" s="38">
        <v>5.715053160516453</v>
      </c>
      <c r="M6" s="39">
        <v>9.515975271008406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66</v>
      </c>
      <c r="B7" s="4">
        <v>499053.23445</v>
      </c>
      <c r="C7" s="4">
        <v>554492.12233</v>
      </c>
      <c r="D7" s="34">
        <v>11.10881245787306</v>
      </c>
      <c r="E7" s="34">
        <v>4.416406981479984</v>
      </c>
      <c r="F7" s="4">
        <v>4296822.00867</v>
      </c>
      <c r="G7" s="4">
        <v>4712551.66516</v>
      </c>
      <c r="H7" s="34">
        <v>9.675282235362623</v>
      </c>
      <c r="I7" s="34">
        <v>4.208356537654745</v>
      </c>
      <c r="J7" s="15">
        <v>5832107.689</v>
      </c>
      <c r="K7" s="15">
        <v>6298259.786</v>
      </c>
      <c r="L7" s="40">
        <v>7.992858188802214</v>
      </c>
      <c r="M7" s="41">
        <v>4.156441203847198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7</v>
      </c>
      <c r="B8" s="4">
        <v>114781.4211</v>
      </c>
      <c r="C8" s="4">
        <v>127469.43368</v>
      </c>
      <c r="D8" s="34">
        <v>11.054064724417316</v>
      </c>
      <c r="E8" s="34">
        <v>1.0152658156153462</v>
      </c>
      <c r="F8" s="4">
        <v>1412668.19068</v>
      </c>
      <c r="G8" s="4">
        <v>1436681.57636</v>
      </c>
      <c r="H8" s="34">
        <v>1.6998602954626603</v>
      </c>
      <c r="I8" s="34">
        <v>1.2829712508196884</v>
      </c>
      <c r="J8" s="15">
        <v>2233214.217</v>
      </c>
      <c r="K8" s="15">
        <v>2204188.892</v>
      </c>
      <c r="L8" s="40">
        <v>-1.299710738855653</v>
      </c>
      <c r="M8" s="41">
        <v>1.454621092660515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8</v>
      </c>
      <c r="B9" s="4">
        <v>112852.08006</v>
      </c>
      <c r="C9" s="4">
        <v>127074.802</v>
      </c>
      <c r="D9" s="34">
        <v>12.602977217999186</v>
      </c>
      <c r="E9" s="34">
        <v>1.0121226616615233</v>
      </c>
      <c r="F9" s="4">
        <v>906282.36225</v>
      </c>
      <c r="G9" s="4">
        <v>943385.88454</v>
      </c>
      <c r="H9" s="34">
        <v>4.094035571638424</v>
      </c>
      <c r="I9" s="34">
        <v>0.8424531839271242</v>
      </c>
      <c r="J9" s="15">
        <v>1287677.8730000001</v>
      </c>
      <c r="K9" s="15">
        <v>1296813.0869999996</v>
      </c>
      <c r="L9" s="40">
        <v>0.7094331735868427</v>
      </c>
      <c r="M9" s="41">
        <v>0.8558121658424521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9</v>
      </c>
      <c r="B10" s="4">
        <v>162774.0721</v>
      </c>
      <c r="C10" s="4">
        <v>157774.77619</v>
      </c>
      <c r="D10" s="34">
        <v>-3.071309727343232</v>
      </c>
      <c r="E10" s="34">
        <v>1.2566411586498003</v>
      </c>
      <c r="F10" s="4">
        <v>912930.44106</v>
      </c>
      <c r="G10" s="4">
        <v>992339.06119</v>
      </c>
      <c r="H10" s="34">
        <v>8.69821144728168</v>
      </c>
      <c r="I10" s="34">
        <v>0.886168868259468</v>
      </c>
      <c r="J10" s="15">
        <v>1355605.186</v>
      </c>
      <c r="K10" s="15">
        <v>1444058.752</v>
      </c>
      <c r="L10" s="40">
        <v>6.525024167324195</v>
      </c>
      <c r="M10" s="41">
        <v>0.952984713480817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10</v>
      </c>
      <c r="B11" s="4">
        <v>189082.25445</v>
      </c>
      <c r="C11" s="4">
        <v>206614.01244</v>
      </c>
      <c r="D11" s="34">
        <v>9.272027161404507</v>
      </c>
      <c r="E11" s="34">
        <v>1.6456348616410976</v>
      </c>
      <c r="F11" s="4">
        <v>1239382.78312</v>
      </c>
      <c r="G11" s="4">
        <v>1220210.71329</v>
      </c>
      <c r="H11" s="34">
        <v>-1.5469046440790883</v>
      </c>
      <c r="I11" s="34">
        <v>1.0896605697830553</v>
      </c>
      <c r="J11" s="15">
        <v>1854204.8930000002</v>
      </c>
      <c r="K11" s="15">
        <v>1778128.5669999998</v>
      </c>
      <c r="L11" s="40">
        <v>-4.102908275520354</v>
      </c>
      <c r="M11" s="41">
        <v>1.1734490308013108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11</v>
      </c>
      <c r="B12" s="4">
        <v>17003.45736</v>
      </c>
      <c r="C12" s="4">
        <v>30951.10276</v>
      </c>
      <c r="D12" s="34">
        <v>82.02829050997191</v>
      </c>
      <c r="E12" s="34">
        <v>0.24651868044469213</v>
      </c>
      <c r="F12" s="4">
        <v>139213.36372</v>
      </c>
      <c r="G12" s="4">
        <v>363992.82523</v>
      </c>
      <c r="H12" s="34">
        <v>161.46399706431865</v>
      </c>
      <c r="I12" s="34">
        <v>0.3250492927304774</v>
      </c>
      <c r="J12" s="15">
        <v>185066.373</v>
      </c>
      <c r="K12" s="15">
        <v>425930.961</v>
      </c>
      <c r="L12" s="40">
        <v>130.15038015577255</v>
      </c>
      <c r="M12" s="41">
        <v>0.28108669004569287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67</v>
      </c>
      <c r="B13" s="4">
        <v>50528.89884</v>
      </c>
      <c r="C13" s="4">
        <v>52908.78874</v>
      </c>
      <c r="D13" s="34">
        <v>4.7099579738239195</v>
      </c>
      <c r="E13" s="34">
        <v>0.4214067875141449</v>
      </c>
      <c r="F13" s="4">
        <v>665516.09429</v>
      </c>
      <c r="G13" s="4">
        <v>714868.92905</v>
      </c>
      <c r="H13" s="34">
        <v>7.415723704270688</v>
      </c>
      <c r="I13" s="34">
        <v>0.6383852199170896</v>
      </c>
      <c r="J13" s="15">
        <v>822909.8720000001</v>
      </c>
      <c r="K13" s="15">
        <v>895063.826</v>
      </c>
      <c r="L13" s="40">
        <v>8.768147819716507</v>
      </c>
      <c r="M13" s="41">
        <v>0.5906838226535355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68</v>
      </c>
      <c r="B14" s="4">
        <v>6212.31871</v>
      </c>
      <c r="C14" s="4">
        <v>5367.08241</v>
      </c>
      <c r="D14" s="34">
        <v>-13.605810317481277</v>
      </c>
      <c r="E14" s="34">
        <v>0.042747623043047855</v>
      </c>
      <c r="F14" s="4">
        <v>55028.69358</v>
      </c>
      <c r="G14" s="4">
        <v>58997.85756</v>
      </c>
      <c r="H14" s="34">
        <v>7.212898802021674</v>
      </c>
      <c r="I14" s="34">
        <v>0.052685686483995214</v>
      </c>
      <c r="J14" s="15">
        <v>69246.264</v>
      </c>
      <c r="K14" s="15">
        <v>77123.594</v>
      </c>
      <c r="L14" s="40">
        <v>11.375819495474879</v>
      </c>
      <c r="M14" s="41">
        <v>0.050896548377209555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12</v>
      </c>
      <c r="B15" s="11">
        <v>147522.04526</v>
      </c>
      <c r="C15" s="11">
        <v>171451.28998</v>
      </c>
      <c r="D15" s="33">
        <v>16.220792409585922</v>
      </c>
      <c r="E15" s="33">
        <v>1.365571562801721</v>
      </c>
      <c r="F15" s="11">
        <v>1182904.98418</v>
      </c>
      <c r="G15" s="11">
        <v>1438550.04175</v>
      </c>
      <c r="H15" s="33">
        <v>21.611630772459343</v>
      </c>
      <c r="I15" s="33">
        <v>1.2846398094049492</v>
      </c>
      <c r="J15" s="19">
        <v>1589404.8020000001</v>
      </c>
      <c r="K15" s="19">
        <v>1917560.702</v>
      </c>
      <c r="L15" s="38">
        <v>20.64646461285826</v>
      </c>
      <c r="M15" s="39">
        <v>1.265465157595987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13</v>
      </c>
      <c r="B16" s="4">
        <v>147522.04526</v>
      </c>
      <c r="C16" s="4">
        <v>171451.28998</v>
      </c>
      <c r="D16" s="34">
        <v>16.220792409585922</v>
      </c>
      <c r="E16" s="34">
        <v>1.365571562801721</v>
      </c>
      <c r="F16" s="4">
        <v>1182904.98418</v>
      </c>
      <c r="G16" s="4">
        <v>1438550.04175</v>
      </c>
      <c r="H16" s="34">
        <v>21.611630772459343</v>
      </c>
      <c r="I16" s="34">
        <v>1.2846398094049492</v>
      </c>
      <c r="J16" s="15">
        <v>1589404.8020000001</v>
      </c>
      <c r="K16" s="15">
        <v>1917560.702</v>
      </c>
      <c r="L16" s="40">
        <v>20.64646461285826</v>
      </c>
      <c r="M16" s="41">
        <v>1.265465157595987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14</v>
      </c>
      <c r="B17" s="11">
        <v>325915.36283</v>
      </c>
      <c r="C17" s="11">
        <v>404338.28664</v>
      </c>
      <c r="D17" s="33">
        <v>24.062358745238413</v>
      </c>
      <c r="E17" s="33">
        <v>3.2204649265220717</v>
      </c>
      <c r="F17" s="11">
        <v>2814817.78814</v>
      </c>
      <c r="G17" s="11">
        <v>3206837.97417</v>
      </c>
      <c r="H17" s="33">
        <v>13.927018213461077</v>
      </c>
      <c r="I17" s="33">
        <v>2.8637389067944823</v>
      </c>
      <c r="J17" s="19">
        <v>3729116.786</v>
      </c>
      <c r="K17" s="19">
        <v>4253632.057999999</v>
      </c>
      <c r="L17" s="38">
        <v>14.065402134069807</v>
      </c>
      <c r="M17" s="39">
        <v>2.8071200859602885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15</v>
      </c>
      <c r="B18" s="4">
        <v>325915.36283</v>
      </c>
      <c r="C18" s="4">
        <v>404338.28664</v>
      </c>
      <c r="D18" s="34">
        <v>24.062358745238413</v>
      </c>
      <c r="E18" s="34">
        <v>3.2204649265220717</v>
      </c>
      <c r="F18" s="4">
        <v>2814817.78814</v>
      </c>
      <c r="G18" s="4">
        <v>3206837.97417</v>
      </c>
      <c r="H18" s="34">
        <v>13.927018213461077</v>
      </c>
      <c r="I18" s="34">
        <v>2.8637389067944823</v>
      </c>
      <c r="J18" s="15">
        <v>3729116.786</v>
      </c>
      <c r="K18" s="15">
        <v>4253632.057999999</v>
      </c>
      <c r="L18" s="40">
        <v>14.065402134069807</v>
      </c>
      <c r="M18" s="41">
        <v>2.8071200859602885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16</v>
      </c>
      <c r="B19" s="11">
        <v>9310362.4144</v>
      </c>
      <c r="C19" s="11">
        <v>10273048.5734</v>
      </c>
      <c r="D19" s="33">
        <v>10.33994291684122</v>
      </c>
      <c r="E19" s="33">
        <v>81.82255727998478</v>
      </c>
      <c r="F19" s="11">
        <v>84688604.45028</v>
      </c>
      <c r="G19" s="11">
        <v>88145769.28148</v>
      </c>
      <c r="H19" s="33">
        <v>4.082207817262685</v>
      </c>
      <c r="I19" s="33">
        <v>78.7150679248264</v>
      </c>
      <c r="J19" s="19">
        <v>112852282.31799999</v>
      </c>
      <c r="K19" s="19">
        <v>117685392.059</v>
      </c>
      <c r="L19" s="38">
        <v>4.282686749197564</v>
      </c>
      <c r="M19" s="39">
        <v>77.66469298904518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69</v>
      </c>
      <c r="B20" s="11">
        <v>1006902.30178</v>
      </c>
      <c r="C20" s="11">
        <v>1114994.02971</v>
      </c>
      <c r="D20" s="33">
        <v>10.73507605841357</v>
      </c>
      <c r="E20" s="33">
        <v>8.880680570226604</v>
      </c>
      <c r="F20" s="11">
        <v>8405266.44001</v>
      </c>
      <c r="G20" s="11">
        <v>9169263.00935</v>
      </c>
      <c r="H20" s="33">
        <v>9.089498528009672</v>
      </c>
      <c r="I20" s="33">
        <v>8.18824506819784</v>
      </c>
      <c r="J20" s="19">
        <v>11277691.274999999</v>
      </c>
      <c r="K20" s="19">
        <v>12247250.965999998</v>
      </c>
      <c r="L20" s="38">
        <v>8.597146945751978</v>
      </c>
      <c r="M20" s="39">
        <v>8.082387878330014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17</v>
      </c>
      <c r="B21" s="4">
        <v>692139.39986</v>
      </c>
      <c r="C21" s="4">
        <v>756108.60946</v>
      </c>
      <c r="D21" s="34">
        <v>9.242243630826259</v>
      </c>
      <c r="E21" s="34">
        <v>6.022237660554045</v>
      </c>
      <c r="F21" s="4">
        <v>5790062.78602</v>
      </c>
      <c r="G21" s="4">
        <v>6213557.34828</v>
      </c>
      <c r="H21" s="34">
        <v>7.314161830550765</v>
      </c>
      <c r="I21" s="34">
        <v>5.548769869632615</v>
      </c>
      <c r="J21" s="15">
        <v>7772296.886999999</v>
      </c>
      <c r="K21" s="15">
        <v>8262706.019</v>
      </c>
      <c r="L21" s="40">
        <v>6.309706630227456</v>
      </c>
      <c r="M21" s="41">
        <v>5.452847757881902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18</v>
      </c>
      <c r="B22" s="4">
        <v>146754.25713</v>
      </c>
      <c r="C22" s="4">
        <v>176192.26249</v>
      </c>
      <c r="D22" s="34">
        <v>20.059387670044064</v>
      </c>
      <c r="E22" s="34">
        <v>1.4033323591213982</v>
      </c>
      <c r="F22" s="4">
        <v>1179111.90345</v>
      </c>
      <c r="G22" s="4">
        <v>1384311.90248</v>
      </c>
      <c r="H22" s="34">
        <v>17.402928291165477</v>
      </c>
      <c r="I22" s="34">
        <v>1.2362045997340154</v>
      </c>
      <c r="J22" s="15">
        <v>1583629.2349999999</v>
      </c>
      <c r="K22" s="15">
        <v>1839190.2289999998</v>
      </c>
      <c r="L22" s="40">
        <v>16.137678463608307</v>
      </c>
      <c r="M22" s="41">
        <v>1.2137457502977573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19</v>
      </c>
      <c r="B23" s="4">
        <v>168008.64479</v>
      </c>
      <c r="C23" s="4">
        <v>182693.15776</v>
      </c>
      <c r="D23" s="34">
        <v>8.740331777781261</v>
      </c>
      <c r="E23" s="34">
        <v>1.4551105505511612</v>
      </c>
      <c r="F23" s="4">
        <v>1436091.75054</v>
      </c>
      <c r="G23" s="4">
        <v>1571393.75859</v>
      </c>
      <c r="H23" s="34">
        <v>9.421543435447195</v>
      </c>
      <c r="I23" s="34">
        <v>1.4032705988312097</v>
      </c>
      <c r="J23" s="15">
        <v>1921765.155</v>
      </c>
      <c r="K23" s="15">
        <v>2145354.7199999997</v>
      </c>
      <c r="L23" s="40">
        <v>11.634593561979727</v>
      </c>
      <c r="M23" s="41">
        <v>1.4157943714702255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20</v>
      </c>
      <c r="B24" s="11">
        <v>1474550.23142</v>
      </c>
      <c r="C24" s="11">
        <v>1417895.27816</v>
      </c>
      <c r="D24" s="33">
        <v>-3.842185369666319</v>
      </c>
      <c r="E24" s="33">
        <v>11.293221947248087</v>
      </c>
      <c r="F24" s="11">
        <v>12904109.8241</v>
      </c>
      <c r="G24" s="11">
        <v>12917433.13856</v>
      </c>
      <c r="H24" s="33">
        <v>0.10324861336128051</v>
      </c>
      <c r="I24" s="33">
        <v>11.535399091806319</v>
      </c>
      <c r="J24" s="18">
        <v>16763693.906</v>
      </c>
      <c r="K24" s="18">
        <v>17527040.847999997</v>
      </c>
      <c r="L24" s="42">
        <v>4.5535724183485815</v>
      </c>
      <c r="M24" s="43">
        <v>11.566705286446581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21</v>
      </c>
      <c r="B25" s="4">
        <v>1474550.23142</v>
      </c>
      <c r="C25" s="4">
        <v>1417895.27816</v>
      </c>
      <c r="D25" s="34">
        <v>-3.842185369666319</v>
      </c>
      <c r="E25" s="34">
        <v>11.293221947248087</v>
      </c>
      <c r="F25" s="4">
        <v>12904109.8241</v>
      </c>
      <c r="G25" s="4">
        <v>12917433.13856</v>
      </c>
      <c r="H25" s="34">
        <v>0.10324861336128051</v>
      </c>
      <c r="I25" s="34">
        <v>11.535399091806319</v>
      </c>
      <c r="J25" s="15">
        <v>16763693.906</v>
      </c>
      <c r="K25" s="15">
        <v>17527040.847999997</v>
      </c>
      <c r="L25" s="40">
        <v>4.5535724183485815</v>
      </c>
      <c r="M25" s="41">
        <v>11.566705286446581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22</v>
      </c>
      <c r="B26" s="11">
        <v>6828909.8812</v>
      </c>
      <c r="C26" s="11">
        <v>7740159.26553</v>
      </c>
      <c r="D26" s="33">
        <v>13.34399487154856</v>
      </c>
      <c r="E26" s="33">
        <v>61.64865476251008</v>
      </c>
      <c r="F26" s="11">
        <v>63379228.18617</v>
      </c>
      <c r="G26" s="11">
        <v>66059073.13357</v>
      </c>
      <c r="H26" s="33">
        <v>4.228270087998284</v>
      </c>
      <c r="I26" s="33">
        <v>58.99142376482224</v>
      </c>
      <c r="J26" s="19">
        <v>84810897.13499999</v>
      </c>
      <c r="K26" s="19">
        <v>87911100.24599999</v>
      </c>
      <c r="L26" s="38">
        <v>3.6554301578312174</v>
      </c>
      <c r="M26" s="39">
        <v>58.01559982492851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23</v>
      </c>
      <c r="B27" s="4">
        <v>1361736.38047</v>
      </c>
      <c r="C27" s="4">
        <v>1522027.61484</v>
      </c>
      <c r="D27" s="34">
        <v>11.771091429214502</v>
      </c>
      <c r="E27" s="34">
        <v>12.122612952441985</v>
      </c>
      <c r="F27" s="4">
        <v>11957374.38777</v>
      </c>
      <c r="G27" s="4">
        <v>12975144.79634</v>
      </c>
      <c r="H27" s="34">
        <v>8.51165461216113</v>
      </c>
      <c r="I27" s="34">
        <v>11.586936188813214</v>
      </c>
      <c r="J27" s="15">
        <v>15753163.469</v>
      </c>
      <c r="K27" s="15">
        <v>17055920.941999998</v>
      </c>
      <c r="L27" s="40">
        <v>8.269814983915072</v>
      </c>
      <c r="M27" s="41">
        <v>11.255796836210259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24</v>
      </c>
      <c r="B28" s="4">
        <v>1497603.93988</v>
      </c>
      <c r="C28" s="4">
        <v>1966207.6384</v>
      </c>
      <c r="D28" s="34">
        <v>31.29022874749838</v>
      </c>
      <c r="E28" s="34">
        <v>15.660408491973305</v>
      </c>
      <c r="F28" s="4">
        <v>14030191.42297</v>
      </c>
      <c r="G28" s="4">
        <v>15734303.8185</v>
      </c>
      <c r="H28" s="34">
        <v>12.146038098525537</v>
      </c>
      <c r="I28" s="34">
        <v>14.050893241036189</v>
      </c>
      <c r="J28" s="15">
        <v>19133070.198000003</v>
      </c>
      <c r="K28" s="15">
        <v>20760169.467</v>
      </c>
      <c r="L28" s="40">
        <v>8.504120102847267</v>
      </c>
      <c r="M28" s="41">
        <v>13.70035957603628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25</v>
      </c>
      <c r="B29" s="4">
        <v>16401.63065</v>
      </c>
      <c r="C29" s="4">
        <v>130499.53965</v>
      </c>
      <c r="D29" s="34">
        <v>695.6497889433939</v>
      </c>
      <c r="E29" s="34">
        <v>1.0393999387554544</v>
      </c>
      <c r="F29" s="4">
        <v>601704.06226</v>
      </c>
      <c r="G29" s="4">
        <v>965183.58575</v>
      </c>
      <c r="H29" s="34">
        <v>60.408354586268054</v>
      </c>
      <c r="I29" s="34">
        <v>0.8619187526700897</v>
      </c>
      <c r="J29" s="15">
        <v>790199.0490000001</v>
      </c>
      <c r="K29" s="15">
        <v>1174416.004</v>
      </c>
      <c r="L29" s="40">
        <v>48.622806555668205</v>
      </c>
      <c r="M29" s="41">
        <v>0.775038063741624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70</v>
      </c>
      <c r="B30" s="4">
        <v>972286.39499</v>
      </c>
      <c r="C30" s="4">
        <v>1038661.02082</v>
      </c>
      <c r="D30" s="34">
        <v>6.8266537690967795</v>
      </c>
      <c r="E30" s="34">
        <v>8.272705055691635</v>
      </c>
      <c r="F30" s="4">
        <v>8743772.45811</v>
      </c>
      <c r="G30" s="4">
        <v>8413241.93611</v>
      </c>
      <c r="H30" s="34">
        <v>-3.7801821077060067</v>
      </c>
      <c r="I30" s="34">
        <v>7.513110565228674</v>
      </c>
      <c r="J30" s="15">
        <v>11966514.446999999</v>
      </c>
      <c r="K30" s="15">
        <v>11462400.526999999</v>
      </c>
      <c r="L30" s="40">
        <v>-4.2127047289562345</v>
      </c>
      <c r="M30" s="41">
        <v>7.564437712036705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26</v>
      </c>
      <c r="B31" s="4">
        <v>413453.60738</v>
      </c>
      <c r="C31" s="4">
        <v>482006.62948</v>
      </c>
      <c r="D31" s="34">
        <v>16.580583861490844</v>
      </c>
      <c r="E31" s="34">
        <v>3.839076080305813</v>
      </c>
      <c r="F31" s="4">
        <v>3925642.58065</v>
      </c>
      <c r="G31" s="4">
        <v>4248017.69059</v>
      </c>
      <c r="H31" s="34">
        <v>8.21203416554091</v>
      </c>
      <c r="I31" s="34">
        <v>3.7935229766145113</v>
      </c>
      <c r="J31" s="15">
        <v>5245920.8</v>
      </c>
      <c r="K31" s="15">
        <v>5641469.828</v>
      </c>
      <c r="L31" s="40">
        <v>7.540125805940493</v>
      </c>
      <c r="M31" s="41">
        <v>3.7230026134333167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27</v>
      </c>
      <c r="B32" s="4">
        <v>513233.46795</v>
      </c>
      <c r="C32" s="4">
        <v>586126.13673</v>
      </c>
      <c r="D32" s="34">
        <v>14.202633563854281</v>
      </c>
      <c r="E32" s="34">
        <v>4.668364901930389</v>
      </c>
      <c r="F32" s="4">
        <v>4717619.1904</v>
      </c>
      <c r="G32" s="4">
        <v>4998866.26188</v>
      </c>
      <c r="H32" s="34">
        <v>5.961631495232108</v>
      </c>
      <c r="I32" s="34">
        <v>4.4640383827665024</v>
      </c>
      <c r="J32" s="15">
        <v>6267512.234000001</v>
      </c>
      <c r="K32" s="15">
        <v>6638238.368000002</v>
      </c>
      <c r="L32" s="40">
        <v>5.915044441220001</v>
      </c>
      <c r="M32" s="41">
        <v>4.380804922503491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71</v>
      </c>
      <c r="B33" s="4">
        <v>1197182.99376</v>
      </c>
      <c r="C33" s="4">
        <v>1034958.04522</v>
      </c>
      <c r="D33" s="34">
        <v>-13.550555711662685</v>
      </c>
      <c r="E33" s="34">
        <v>8.243211674932011</v>
      </c>
      <c r="F33" s="4">
        <v>11788995.40523</v>
      </c>
      <c r="G33" s="4">
        <v>10550643.12099</v>
      </c>
      <c r="H33" s="34">
        <v>-10.504307124342628</v>
      </c>
      <c r="I33" s="34">
        <v>9.42183154891159</v>
      </c>
      <c r="J33" s="15">
        <v>15623198.879999999</v>
      </c>
      <c r="K33" s="15">
        <v>14310055.545</v>
      </c>
      <c r="L33" s="40">
        <v>-8.405086212408243</v>
      </c>
      <c r="M33" s="41">
        <v>9.443704533876474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72</v>
      </c>
      <c r="B34" s="4">
        <v>249354.58366</v>
      </c>
      <c r="C34" s="4">
        <v>266212.3999</v>
      </c>
      <c r="D34" s="34">
        <v>6.760580051332036</v>
      </c>
      <c r="E34" s="34">
        <v>2.120322821782479</v>
      </c>
      <c r="F34" s="4">
        <v>2338686.02862</v>
      </c>
      <c r="G34" s="4">
        <v>2404791.57745</v>
      </c>
      <c r="H34" s="34">
        <v>2.8266106703090643</v>
      </c>
      <c r="I34" s="34">
        <v>2.147503322133907</v>
      </c>
      <c r="J34" s="15">
        <v>3086848.031</v>
      </c>
      <c r="K34" s="15">
        <v>3163808.258999999</v>
      </c>
      <c r="L34" s="40">
        <v>2.4931654304688116</v>
      </c>
      <c r="M34" s="41">
        <v>2.0879073673668347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73</v>
      </c>
      <c r="B35" s="4">
        <v>179011.67523</v>
      </c>
      <c r="C35" s="4">
        <v>207256.14944</v>
      </c>
      <c r="D35" s="34">
        <v>15.778006754984334</v>
      </c>
      <c r="E35" s="34">
        <v>1.650749340667328</v>
      </c>
      <c r="F35" s="4">
        <v>1481186.43614</v>
      </c>
      <c r="G35" s="4">
        <v>1636456.01683</v>
      </c>
      <c r="H35" s="34">
        <v>10.48278440184989</v>
      </c>
      <c r="I35" s="34">
        <v>1.4613718567639626</v>
      </c>
      <c r="J35" s="15">
        <v>1910513.7310000001</v>
      </c>
      <c r="K35" s="15">
        <v>2229446.637</v>
      </c>
      <c r="L35" s="40">
        <v>16.693567851672245</v>
      </c>
      <c r="M35" s="41">
        <v>1.4712895591260653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74</v>
      </c>
      <c r="B36" s="11">
        <v>94096.95544</v>
      </c>
      <c r="C36" s="11">
        <v>114601.1802</v>
      </c>
      <c r="D36" s="33">
        <v>21.790529421618018</v>
      </c>
      <c r="E36" s="33">
        <v>0.9127730258716111</v>
      </c>
      <c r="F36" s="11">
        <v>924434.3981</v>
      </c>
      <c r="G36" s="11">
        <v>986863.04123</v>
      </c>
      <c r="H36" s="33">
        <v>6.753171805193558</v>
      </c>
      <c r="I36" s="33">
        <v>0.8812787267742581</v>
      </c>
      <c r="J36" s="19">
        <v>1232764.954</v>
      </c>
      <c r="K36" s="19">
        <v>1323238.627</v>
      </c>
      <c r="L36" s="38">
        <v>7.339085419847212</v>
      </c>
      <c r="M36" s="39">
        <v>0.8732513009403822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75</v>
      </c>
      <c r="B37" s="4">
        <v>328280.69174</v>
      </c>
      <c r="C37" s="4">
        <v>382969.88575</v>
      </c>
      <c r="D37" s="34">
        <v>16.659278290212136</v>
      </c>
      <c r="E37" s="34">
        <v>3.050270344717905</v>
      </c>
      <c r="F37" s="4">
        <v>2807393.23581</v>
      </c>
      <c r="G37" s="4">
        <v>3062898.5656</v>
      </c>
      <c r="H37" s="34">
        <v>9.101159272269904</v>
      </c>
      <c r="I37" s="34">
        <v>2.7351995518713252</v>
      </c>
      <c r="J37" s="15">
        <v>3723870.955</v>
      </c>
      <c r="K37" s="15">
        <v>4049138.316</v>
      </c>
      <c r="L37" s="40">
        <v>8.734657159998179</v>
      </c>
      <c r="M37" s="41">
        <v>2.6721675365168647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28</v>
      </c>
      <c r="B38" s="4">
        <v>6267.56005</v>
      </c>
      <c r="C38" s="4">
        <v>8633.0251</v>
      </c>
      <c r="D38" s="34">
        <v>37.741402254295124</v>
      </c>
      <c r="E38" s="34">
        <v>0.06876013344016653</v>
      </c>
      <c r="F38" s="4">
        <v>62228.58011</v>
      </c>
      <c r="G38" s="4">
        <v>82662.7223</v>
      </c>
      <c r="H38" s="34">
        <v>32.83723034316232</v>
      </c>
      <c r="I38" s="34">
        <v>0.07381865123800879</v>
      </c>
      <c r="J38" s="15">
        <v>77320.38100000001</v>
      </c>
      <c r="K38" s="15">
        <v>102797.722</v>
      </c>
      <c r="L38" s="40">
        <v>32.9503562585911</v>
      </c>
      <c r="M38" s="41">
        <v>0.067839800500479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29</v>
      </c>
      <c r="B39" s="4">
        <v>364579.59166</v>
      </c>
      <c r="C39" s="4">
        <v>443786.55639</v>
      </c>
      <c r="D39" s="34">
        <v>21.72556186410646</v>
      </c>
      <c r="E39" s="34">
        <v>3.5346616606418046</v>
      </c>
      <c r="F39" s="4">
        <v>3015110.61158</v>
      </c>
      <c r="G39" s="4">
        <v>3792332.83322</v>
      </c>
      <c r="H39" s="34">
        <v>25.777569109901233</v>
      </c>
      <c r="I39" s="34">
        <v>3.3865917671806094</v>
      </c>
      <c r="J39" s="15">
        <v>4016463.703</v>
      </c>
      <c r="K39" s="15">
        <v>4956755.413</v>
      </c>
      <c r="L39" s="40">
        <v>23.410935079474797</v>
      </c>
      <c r="M39" s="41">
        <v>3.271135700337692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30</v>
      </c>
      <c r="B40" s="11">
        <v>364579.59166</v>
      </c>
      <c r="C40" s="11">
        <v>443786.55639</v>
      </c>
      <c r="D40" s="33">
        <v>21.72556186410646</v>
      </c>
      <c r="E40" s="33">
        <v>3.5346616606418046</v>
      </c>
      <c r="F40" s="11">
        <v>3015110.61158</v>
      </c>
      <c r="G40" s="11">
        <v>3792332.83322</v>
      </c>
      <c r="H40" s="33">
        <v>25.777569109901233</v>
      </c>
      <c r="I40" s="33">
        <v>3.3865917671806094</v>
      </c>
      <c r="J40" s="19">
        <v>4016463.703</v>
      </c>
      <c r="K40" s="19">
        <v>4956755.413</v>
      </c>
      <c r="L40" s="38">
        <v>23.410935079474797</v>
      </c>
      <c r="M40" s="39">
        <v>3.271135700337692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7" t="s">
        <v>82</v>
      </c>
      <c r="B41" s="48">
        <v>11300667.15122</v>
      </c>
      <c r="C41" s="49">
        <v>12555276.82696</v>
      </c>
      <c r="D41" s="50">
        <v>11.102085026940683</v>
      </c>
      <c r="E41" s="51">
        <v>100</v>
      </c>
      <c r="F41" s="49">
        <v>101329281.77155</v>
      </c>
      <c r="G41" s="49">
        <v>107026518.643</v>
      </c>
      <c r="H41" s="50">
        <v>5.622498030031046</v>
      </c>
      <c r="I41" s="51">
        <v>95.57576901778208</v>
      </c>
      <c r="J41" s="52">
        <v>135827299.97500002</v>
      </c>
      <c r="K41" s="52">
        <v>143232907.7</v>
      </c>
      <c r="L41" s="53">
        <v>5.452223320615972</v>
      </c>
      <c r="M41" s="54">
        <v>94.52438920262767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31</v>
      </c>
      <c r="B42" s="44"/>
      <c r="C42" s="45"/>
      <c r="D42" s="46"/>
      <c r="E42" s="46"/>
      <c r="F42" s="45">
        <v>9931240.240449995</v>
      </c>
      <c r="G42" s="45">
        <v>4954289.612999991</v>
      </c>
      <c r="H42" s="46">
        <v>-50.11408954924741</v>
      </c>
      <c r="I42" s="46">
        <v>4.424230982217916</v>
      </c>
      <c r="J42" s="19">
        <v>10896452.356999964</v>
      </c>
      <c r="K42" s="19">
        <v>8297198.877000004</v>
      </c>
      <c r="L42" s="38">
        <v>-23.854126048008453</v>
      </c>
      <c r="M42" s="39">
        <v>5.475610797372325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76" t="s">
        <v>81</v>
      </c>
      <c r="B43" s="77">
        <v>11300667.15122</v>
      </c>
      <c r="C43" s="77">
        <v>12555276.82696</v>
      </c>
      <c r="D43" s="78">
        <v>11.102085026940683</v>
      </c>
      <c r="E43" s="79">
        <v>100</v>
      </c>
      <c r="F43" s="77">
        <v>111260522.012</v>
      </c>
      <c r="G43" s="77">
        <v>111980808.256</v>
      </c>
      <c r="H43" s="78">
        <v>0.647387079419164</v>
      </c>
      <c r="I43" s="79">
        <v>100</v>
      </c>
      <c r="J43" s="77">
        <v>146723752.332</v>
      </c>
      <c r="K43" s="77">
        <v>151530106.577</v>
      </c>
      <c r="L43" s="80">
        <v>3.275784710115919</v>
      </c>
      <c r="M43" s="81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5"/>
      <c r="E44" s="35"/>
      <c r="F44" s="13"/>
      <c r="G44" s="13"/>
      <c r="H44" s="35"/>
      <c r="I44" s="35"/>
      <c r="J44" s="13"/>
      <c r="K44" s="13"/>
      <c r="L44" s="30"/>
      <c r="M44" s="3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5"/>
      <c r="E45" s="35"/>
      <c r="F45" s="13"/>
      <c r="G45" s="13"/>
      <c r="H45" s="35"/>
      <c r="I45" s="35"/>
      <c r="J45" s="13"/>
      <c r="K45" s="13"/>
      <c r="L45" s="30"/>
      <c r="M45" s="3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10"/>
      <c r="B46" s="13"/>
      <c r="C46" s="13"/>
      <c r="D46" s="35"/>
      <c r="E46" s="35"/>
      <c r="F46" s="13"/>
      <c r="G46" s="13"/>
      <c r="H46" s="35"/>
      <c r="I46" s="35"/>
      <c r="J46" s="13"/>
      <c r="K46" s="13"/>
      <c r="L46" s="30"/>
      <c r="M46" s="3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5"/>
      <c r="E47" s="35"/>
      <c r="F47" s="13"/>
      <c r="G47" s="13"/>
      <c r="H47" s="35"/>
      <c r="I47" s="35"/>
      <c r="J47" s="13"/>
      <c r="K47" s="13"/>
      <c r="L47" s="30"/>
      <c r="M47" s="3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5"/>
      <c r="E48" s="35"/>
      <c r="F48" s="13"/>
      <c r="G48" s="13"/>
      <c r="H48" s="35"/>
      <c r="I48" s="35"/>
      <c r="J48" s="13"/>
      <c r="K48" s="13"/>
      <c r="L48" s="30"/>
      <c r="M48" s="3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6.57421875" style="0" customWidth="1"/>
  </cols>
  <sheetData>
    <row r="1" spans="1:13" ht="25.5" customHeight="1">
      <c r="A1" s="92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5.5" customHeight="1" thickBot="1">
      <c r="A2" s="92" t="s">
        <v>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5" customFormat="1" ht="32.25" customHeight="1">
      <c r="A3" s="90" t="s">
        <v>34</v>
      </c>
      <c r="B3" s="87" t="s">
        <v>85</v>
      </c>
      <c r="C3" s="87"/>
      <c r="D3" s="87"/>
      <c r="E3" s="87"/>
      <c r="F3" s="87" t="s">
        <v>86</v>
      </c>
      <c r="G3" s="87"/>
      <c r="H3" s="87"/>
      <c r="I3" s="87"/>
      <c r="J3" s="87" t="s">
        <v>87</v>
      </c>
      <c r="K3" s="87"/>
      <c r="L3" s="87"/>
      <c r="M3" s="88"/>
    </row>
    <row r="4" spans="1:13" ht="37.5" customHeight="1">
      <c r="A4" s="93"/>
      <c r="B4" s="55">
        <v>2012</v>
      </c>
      <c r="C4" s="55">
        <v>2013</v>
      </c>
      <c r="D4" s="32" t="s">
        <v>76</v>
      </c>
      <c r="E4" s="32" t="s">
        <v>77</v>
      </c>
      <c r="F4" s="55">
        <v>2012</v>
      </c>
      <c r="G4" s="55">
        <v>2013</v>
      </c>
      <c r="H4" s="32" t="s">
        <v>76</v>
      </c>
      <c r="I4" s="32" t="s">
        <v>77</v>
      </c>
      <c r="J4" s="27" t="s">
        <v>65</v>
      </c>
      <c r="K4" s="27" t="s">
        <v>78</v>
      </c>
      <c r="L4" s="29" t="s">
        <v>79</v>
      </c>
      <c r="M4" s="37" t="s">
        <v>80</v>
      </c>
    </row>
    <row r="5" spans="1:13" ht="30" customHeight="1">
      <c r="A5" s="25" t="s">
        <v>83</v>
      </c>
      <c r="B5" s="6">
        <v>89871.199</v>
      </c>
      <c r="C5" s="6">
        <v>114802.727</v>
      </c>
      <c r="D5" s="7">
        <v>27.741399110520387</v>
      </c>
      <c r="E5" s="20">
        <v>0.9143783013595551</v>
      </c>
      <c r="F5" s="6">
        <v>897935.422</v>
      </c>
      <c r="G5" s="6">
        <v>1089220.972</v>
      </c>
      <c r="H5" s="7">
        <v>21.302818144086984</v>
      </c>
      <c r="I5" s="20">
        <v>1.0177112979197513</v>
      </c>
      <c r="J5" s="15">
        <v>1180335.111</v>
      </c>
      <c r="K5" s="15">
        <v>1451806.0949999997</v>
      </c>
      <c r="L5" s="16">
        <v>22.999483915208188</v>
      </c>
      <c r="M5" s="17">
        <v>1.0135981446671418</v>
      </c>
    </row>
    <row r="6" spans="1:13" ht="30" customHeight="1">
      <c r="A6" s="25" t="s">
        <v>35</v>
      </c>
      <c r="B6" s="6">
        <v>998145.475</v>
      </c>
      <c r="C6" s="6">
        <v>946151.962</v>
      </c>
      <c r="D6" s="7">
        <v>-5.2090115421301615</v>
      </c>
      <c r="E6" s="20">
        <v>7.535890883860019</v>
      </c>
      <c r="F6" s="6">
        <v>9427791.178</v>
      </c>
      <c r="G6" s="6">
        <v>9054520.078</v>
      </c>
      <c r="H6" s="7">
        <v>-3.9592635533871143</v>
      </c>
      <c r="I6" s="20">
        <v>8.46007157179657</v>
      </c>
      <c r="J6" s="15">
        <v>12755152.430000002</v>
      </c>
      <c r="K6" s="15">
        <v>12695641.849999998</v>
      </c>
      <c r="L6" s="16">
        <v>-0.4665611040447895</v>
      </c>
      <c r="M6" s="17">
        <v>8.863634798639222</v>
      </c>
    </row>
    <row r="7" spans="1:13" ht="30" customHeight="1">
      <c r="A7" s="25" t="s">
        <v>36</v>
      </c>
      <c r="B7" s="6">
        <v>288224.7</v>
      </c>
      <c r="C7" s="6">
        <v>260312.972</v>
      </c>
      <c r="D7" s="7">
        <v>-9.684016671714812</v>
      </c>
      <c r="E7" s="20">
        <v>2.0733351844439847</v>
      </c>
      <c r="F7" s="6">
        <v>2390424.8830000004</v>
      </c>
      <c r="G7" s="6">
        <v>2296429.377</v>
      </c>
      <c r="H7" s="7">
        <v>-3.932167317553835</v>
      </c>
      <c r="I7" s="20">
        <v>2.145663902850115</v>
      </c>
      <c r="J7" s="15">
        <v>3241324.291</v>
      </c>
      <c r="K7" s="15">
        <v>3104919.741</v>
      </c>
      <c r="L7" s="16">
        <v>-4.208296910579019</v>
      </c>
      <c r="M7" s="17">
        <v>2.1677418903644865</v>
      </c>
    </row>
    <row r="8" spans="1:13" ht="30" customHeight="1">
      <c r="A8" s="25" t="s">
        <v>37</v>
      </c>
      <c r="B8" s="6">
        <v>172881.909</v>
      </c>
      <c r="C8" s="6">
        <v>196549.933</v>
      </c>
      <c r="D8" s="7">
        <v>13.69028381101459</v>
      </c>
      <c r="E8" s="20">
        <v>1.5654766969853806</v>
      </c>
      <c r="F8" s="6">
        <v>1317524.6239999998</v>
      </c>
      <c r="G8" s="6">
        <v>1551571.431</v>
      </c>
      <c r="H8" s="7">
        <v>17.76413151880494</v>
      </c>
      <c r="I8" s="20">
        <v>1.449707465656671</v>
      </c>
      <c r="J8" s="15">
        <v>1734608.1560000004</v>
      </c>
      <c r="K8" s="15">
        <v>2050589.751</v>
      </c>
      <c r="L8" s="16">
        <v>18.21630977042399</v>
      </c>
      <c r="M8" s="17">
        <v>1.4316470872007578</v>
      </c>
    </row>
    <row r="9" spans="1:13" ht="30" customHeight="1">
      <c r="A9" s="25" t="s">
        <v>84</v>
      </c>
      <c r="B9" s="6">
        <v>102795.285</v>
      </c>
      <c r="C9" s="6">
        <v>80931.753</v>
      </c>
      <c r="D9" s="7">
        <v>-21.26900275630347</v>
      </c>
      <c r="E9" s="20">
        <v>0.6446034930354143</v>
      </c>
      <c r="F9" s="6">
        <v>798456.5519999999</v>
      </c>
      <c r="G9" s="6">
        <v>842648.1769999999</v>
      </c>
      <c r="H9" s="7">
        <v>5.534631144212842</v>
      </c>
      <c r="I9" s="20">
        <v>0.7873265314839919</v>
      </c>
      <c r="J9" s="15">
        <v>1135469.832</v>
      </c>
      <c r="K9" s="15">
        <v>1160807.3399999999</v>
      </c>
      <c r="L9" s="16">
        <v>2.231455850779479</v>
      </c>
      <c r="M9" s="17">
        <v>0.810433411315855</v>
      </c>
    </row>
    <row r="10" spans="1:13" ht="30" customHeight="1">
      <c r="A10" s="25" t="s">
        <v>38</v>
      </c>
      <c r="B10" s="6">
        <v>937642.308</v>
      </c>
      <c r="C10" s="6">
        <v>1073508.517</v>
      </c>
      <c r="D10" s="7">
        <v>14.490196084453991</v>
      </c>
      <c r="E10" s="20">
        <v>8.550257645617384</v>
      </c>
      <c r="F10" s="6">
        <v>8496294.614</v>
      </c>
      <c r="G10" s="6">
        <v>8959580.735</v>
      </c>
      <c r="H10" s="7">
        <v>5.452801980720007</v>
      </c>
      <c r="I10" s="20">
        <v>8.371365198643685</v>
      </c>
      <c r="J10" s="15">
        <v>11415366.014</v>
      </c>
      <c r="K10" s="15">
        <v>11876057.145</v>
      </c>
      <c r="L10" s="16">
        <v>4.035710553958582</v>
      </c>
      <c r="M10" s="17">
        <v>8.29143060467242</v>
      </c>
    </row>
    <row r="11" spans="1:13" ht="30" customHeight="1">
      <c r="A11" s="25" t="s">
        <v>39</v>
      </c>
      <c r="B11" s="6">
        <v>755621.091</v>
      </c>
      <c r="C11" s="6">
        <v>822691.042</v>
      </c>
      <c r="D11" s="7">
        <v>8.876135380397951</v>
      </c>
      <c r="E11" s="20">
        <v>6.552551992320551</v>
      </c>
      <c r="F11" s="6">
        <v>5893693.757999999</v>
      </c>
      <c r="G11" s="6">
        <v>6814413.037</v>
      </c>
      <c r="H11" s="7">
        <v>15.622109271460388</v>
      </c>
      <c r="I11" s="20">
        <v>6.367032323764827</v>
      </c>
      <c r="J11" s="15">
        <v>7813679.074999999</v>
      </c>
      <c r="K11" s="15">
        <v>9121624.654</v>
      </c>
      <c r="L11" s="16">
        <v>16.739177107808207</v>
      </c>
      <c r="M11" s="17">
        <v>6.368386148457699</v>
      </c>
    </row>
    <row r="12" spans="1:13" ht="30" customHeight="1">
      <c r="A12" s="25" t="s">
        <v>40</v>
      </c>
      <c r="B12" s="6">
        <v>431248.48</v>
      </c>
      <c r="C12" s="6">
        <v>566868.039</v>
      </c>
      <c r="D12" s="7">
        <v>31.448124524404125</v>
      </c>
      <c r="E12" s="20">
        <v>4.514978416809228</v>
      </c>
      <c r="F12" s="6">
        <v>4133803.981</v>
      </c>
      <c r="G12" s="6">
        <v>4838366.198</v>
      </c>
      <c r="H12" s="7">
        <v>17.04391935946514</v>
      </c>
      <c r="I12" s="20">
        <v>4.520717163695625</v>
      </c>
      <c r="J12" s="15">
        <v>5648795.086999999</v>
      </c>
      <c r="K12" s="15">
        <v>6484260.454999999</v>
      </c>
      <c r="L12" s="16">
        <v>14.790151795782425</v>
      </c>
      <c r="M12" s="17">
        <v>4.527074510405963</v>
      </c>
    </row>
    <row r="13" spans="1:13" ht="30" customHeight="1">
      <c r="A13" s="25" t="s">
        <v>41</v>
      </c>
      <c r="B13" s="6">
        <v>3273242.897</v>
      </c>
      <c r="C13" s="6">
        <v>3434595.928</v>
      </c>
      <c r="D13" s="7">
        <v>4.929454857990637</v>
      </c>
      <c r="E13" s="20">
        <v>27.355796090985578</v>
      </c>
      <c r="F13" s="6">
        <v>30056459.945000004</v>
      </c>
      <c r="G13" s="6">
        <v>29951218.82</v>
      </c>
      <c r="H13" s="7">
        <v>-0.3501447781694296</v>
      </c>
      <c r="I13" s="20">
        <v>27.98485758460101</v>
      </c>
      <c r="J13" s="15">
        <v>40038691.782000005</v>
      </c>
      <c r="K13" s="15">
        <v>40330117.64800001</v>
      </c>
      <c r="L13" s="16">
        <v>0.7278606093993785</v>
      </c>
      <c r="M13" s="17">
        <v>28.157019427735886</v>
      </c>
    </row>
    <row r="14" spans="1:13" ht="30" customHeight="1">
      <c r="A14" s="25" t="s">
        <v>42</v>
      </c>
      <c r="B14" s="6">
        <v>1609392.148</v>
      </c>
      <c r="C14" s="6">
        <v>1743769.507</v>
      </c>
      <c r="D14" s="7">
        <v>8.349572176488582</v>
      </c>
      <c r="E14" s="20">
        <v>13.888738024256591</v>
      </c>
      <c r="F14" s="6">
        <v>13913048.382000001</v>
      </c>
      <c r="G14" s="6">
        <v>14987159.489</v>
      </c>
      <c r="H14" s="7">
        <v>7.720170860540021</v>
      </c>
      <c r="I14" s="20">
        <v>14.003220584041884</v>
      </c>
      <c r="J14" s="15">
        <v>18361682.162</v>
      </c>
      <c r="K14" s="15">
        <v>19744222.449999996</v>
      </c>
      <c r="L14" s="16">
        <v>7.5294860013490466</v>
      </c>
      <c r="M14" s="17">
        <v>13.784697083266709</v>
      </c>
    </row>
    <row r="15" spans="1:13" ht="30" customHeight="1">
      <c r="A15" s="25" t="s">
        <v>43</v>
      </c>
      <c r="B15" s="6">
        <v>154334.04</v>
      </c>
      <c r="C15" s="6">
        <v>175428.124</v>
      </c>
      <c r="D15" s="7">
        <v>13.667810419528967</v>
      </c>
      <c r="E15" s="20">
        <v>1.3972461650132528</v>
      </c>
      <c r="F15" s="6">
        <v>1072667.5639999998</v>
      </c>
      <c r="G15" s="6">
        <v>967711.152</v>
      </c>
      <c r="H15" s="7">
        <v>-9.784616923496328</v>
      </c>
      <c r="I15" s="20">
        <v>0.9041788561094083</v>
      </c>
      <c r="J15" s="15">
        <v>1513754.796</v>
      </c>
      <c r="K15" s="15">
        <v>1358558.709</v>
      </c>
      <c r="L15" s="16">
        <v>-10.252392752782404</v>
      </c>
      <c r="M15" s="17">
        <v>0.9484962155802135</v>
      </c>
    </row>
    <row r="16" spans="1:13" ht="30" customHeight="1">
      <c r="A16" s="25" t="s">
        <v>44</v>
      </c>
      <c r="B16" s="6">
        <v>870805.53</v>
      </c>
      <c r="C16" s="6">
        <v>1056083.146</v>
      </c>
      <c r="D16" s="7">
        <v>21.27657779114011</v>
      </c>
      <c r="E16" s="20">
        <v>8.411468423863615</v>
      </c>
      <c r="F16" s="6">
        <v>7854059.708</v>
      </c>
      <c r="G16" s="6">
        <v>8713555.213000001</v>
      </c>
      <c r="H16" s="7">
        <v>10.943327870611112</v>
      </c>
      <c r="I16" s="20">
        <v>8.14149177557118</v>
      </c>
      <c r="J16" s="15">
        <v>10455158.376999998</v>
      </c>
      <c r="K16" s="15">
        <v>11545989.5</v>
      </c>
      <c r="L16" s="16">
        <v>10.433425144469254</v>
      </c>
      <c r="M16" s="17">
        <v>8.060989395106724</v>
      </c>
    </row>
    <row r="17" spans="1:13" ht="30" customHeight="1">
      <c r="A17" s="25" t="s">
        <v>45</v>
      </c>
      <c r="B17" s="6">
        <v>1616530.437</v>
      </c>
      <c r="C17" s="6">
        <v>2083583.179</v>
      </c>
      <c r="D17" s="7">
        <v>28.892294961471244</v>
      </c>
      <c r="E17" s="20">
        <v>16.595278681449457</v>
      </c>
      <c r="F17" s="6">
        <v>15077118.267</v>
      </c>
      <c r="G17" s="6">
        <v>16960123.966</v>
      </c>
      <c r="H17" s="7">
        <v>12.489161825581885</v>
      </c>
      <c r="I17" s="20">
        <v>15.84665574573397</v>
      </c>
      <c r="J17" s="15">
        <v>20533312.796000004</v>
      </c>
      <c r="K17" s="15">
        <v>22308312.365000002</v>
      </c>
      <c r="L17" s="16">
        <v>8.644487066625594</v>
      </c>
      <c r="M17" s="17">
        <v>15.57485128468142</v>
      </c>
    </row>
    <row r="18" spans="1:13" s="5" customFormat="1" ht="39" customHeight="1" thickBot="1">
      <c r="A18" s="26" t="s">
        <v>32</v>
      </c>
      <c r="B18" s="82">
        <v>11300667.15122</v>
      </c>
      <c r="C18" s="82">
        <v>12555276.828999998</v>
      </c>
      <c r="D18" s="83">
        <v>11.102085044992705</v>
      </c>
      <c r="E18" s="82">
        <v>100</v>
      </c>
      <c r="F18" s="82">
        <v>101329281.77155</v>
      </c>
      <c r="G18" s="82">
        <v>107026518.643</v>
      </c>
      <c r="H18" s="83">
        <v>5.622498030031046</v>
      </c>
      <c r="I18" s="82">
        <v>100</v>
      </c>
      <c r="J18" s="84">
        <v>135827299.97500002</v>
      </c>
      <c r="K18" s="84">
        <v>143232907.7</v>
      </c>
      <c r="L18" s="85">
        <v>5.452223320615972</v>
      </c>
      <c r="M18" s="86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2.75">
      <c r="A1" s="94" t="s">
        <v>46</v>
      </c>
      <c r="B1" s="95"/>
      <c r="C1" s="95"/>
      <c r="D1" s="95"/>
      <c r="E1" s="95"/>
      <c r="F1" s="95"/>
      <c r="G1" s="95"/>
      <c r="H1" s="96"/>
    </row>
    <row r="2" spans="1:8" ht="12.75">
      <c r="A2" s="97" t="s">
        <v>47</v>
      </c>
      <c r="B2" s="98"/>
      <c r="C2" s="98"/>
      <c r="D2" s="98"/>
      <c r="E2" s="98"/>
      <c r="F2" s="98"/>
      <c r="G2" s="98"/>
      <c r="H2" s="99"/>
    </row>
    <row r="3" spans="1:8" ht="12.75">
      <c r="A3" s="97" t="s">
        <v>64</v>
      </c>
      <c r="B3" s="98"/>
      <c r="C3" s="98"/>
      <c r="D3" s="98"/>
      <c r="E3" s="98"/>
      <c r="F3" s="98"/>
      <c r="G3" s="98"/>
      <c r="H3" s="99"/>
    </row>
    <row r="4" spans="1:8" ht="12.75">
      <c r="A4" s="56" t="s">
        <v>0</v>
      </c>
      <c r="B4" s="57"/>
      <c r="C4" s="57"/>
      <c r="D4" s="58"/>
      <c r="E4" s="58"/>
      <c r="F4" s="58"/>
      <c r="G4" s="58"/>
      <c r="H4" s="59" t="s">
        <v>48</v>
      </c>
    </row>
    <row r="5" spans="1:8" ht="12.75">
      <c r="A5" s="60" t="s">
        <v>49</v>
      </c>
      <c r="B5" s="100">
        <v>2011</v>
      </c>
      <c r="C5" s="101"/>
      <c r="D5" s="100">
        <v>2012</v>
      </c>
      <c r="E5" s="101"/>
      <c r="F5" s="100">
        <v>2013</v>
      </c>
      <c r="G5" s="101"/>
      <c r="H5" s="61" t="s">
        <v>50</v>
      </c>
    </row>
    <row r="6" spans="1:8" ht="12.75">
      <c r="A6" s="60"/>
      <c r="B6" s="62" t="s">
        <v>48</v>
      </c>
      <c r="C6" s="62" t="s">
        <v>51</v>
      </c>
      <c r="D6" s="62" t="s">
        <v>48</v>
      </c>
      <c r="E6" s="62" t="s">
        <v>51</v>
      </c>
      <c r="F6" s="62" t="s">
        <v>48</v>
      </c>
      <c r="G6" s="62" t="s">
        <v>51</v>
      </c>
      <c r="H6" s="63" t="s">
        <v>78</v>
      </c>
    </row>
    <row r="7" spans="1:8" ht="12.75">
      <c r="A7" s="64" t="s">
        <v>52</v>
      </c>
      <c r="B7" s="65">
        <v>126734</v>
      </c>
      <c r="C7" s="65">
        <f>B7</f>
        <v>126734</v>
      </c>
      <c r="D7" s="65">
        <v>118872</v>
      </c>
      <c r="E7" s="65">
        <f>D7</f>
        <v>118872</v>
      </c>
      <c r="F7" s="65">
        <v>166797</v>
      </c>
      <c r="G7" s="65">
        <f>F7</f>
        <v>166797</v>
      </c>
      <c r="H7" s="66">
        <f aca="true" t="shared" si="0" ref="H7:H15">((F7-D7)/D7)*100</f>
        <v>40.31647486371896</v>
      </c>
    </row>
    <row r="8" spans="1:8" ht="12.75">
      <c r="A8" s="64" t="s">
        <v>53</v>
      </c>
      <c r="B8" s="65">
        <v>132238</v>
      </c>
      <c r="C8" s="65">
        <f aca="true" t="shared" si="1" ref="C8:C18">C7+B8</f>
        <v>258972</v>
      </c>
      <c r="D8" s="65">
        <v>124660</v>
      </c>
      <c r="E8" s="65">
        <f aca="true" t="shared" si="2" ref="E8:E18">E7+D8</f>
        <v>243532</v>
      </c>
      <c r="F8" s="65">
        <v>167676</v>
      </c>
      <c r="G8" s="65">
        <f aca="true" t="shared" si="3" ref="G8:G15">G7+F8</f>
        <v>334473</v>
      </c>
      <c r="H8" s="66">
        <f t="shared" si="0"/>
        <v>34.50665811005936</v>
      </c>
    </row>
    <row r="9" spans="1:8" ht="12.75">
      <c r="A9" s="64" t="s">
        <v>54</v>
      </c>
      <c r="B9" s="65">
        <v>143417</v>
      </c>
      <c r="C9" s="65">
        <f t="shared" si="1"/>
        <v>402389</v>
      </c>
      <c r="D9" s="65">
        <v>157699</v>
      </c>
      <c r="E9" s="65">
        <f t="shared" si="2"/>
        <v>401231</v>
      </c>
      <c r="F9" s="65">
        <v>168058</v>
      </c>
      <c r="G9" s="65">
        <f t="shared" si="3"/>
        <v>502531</v>
      </c>
      <c r="H9" s="66">
        <f t="shared" si="0"/>
        <v>6.568843175923754</v>
      </c>
    </row>
    <row r="10" spans="1:8" ht="12.75">
      <c r="A10" s="64" t="s">
        <v>55</v>
      </c>
      <c r="B10" s="65">
        <v>152047</v>
      </c>
      <c r="C10" s="65">
        <f t="shared" si="1"/>
        <v>554436</v>
      </c>
      <c r="D10" s="65">
        <v>139376</v>
      </c>
      <c r="E10" s="65">
        <f t="shared" si="2"/>
        <v>540607</v>
      </c>
      <c r="F10" s="65">
        <v>161395</v>
      </c>
      <c r="G10" s="65">
        <f t="shared" si="3"/>
        <v>663926</v>
      </c>
      <c r="H10" s="66">
        <f t="shared" si="0"/>
        <v>15.798272299391575</v>
      </c>
    </row>
    <row r="11" spans="1:8" ht="12.75">
      <c r="A11" s="64" t="s">
        <v>56</v>
      </c>
      <c r="B11" s="65">
        <v>143193</v>
      </c>
      <c r="C11" s="65">
        <f t="shared" si="1"/>
        <v>697629</v>
      </c>
      <c r="D11" s="65">
        <v>149969</v>
      </c>
      <c r="E11" s="65">
        <f t="shared" si="2"/>
        <v>690576</v>
      </c>
      <c r="F11" s="65">
        <v>171513</v>
      </c>
      <c r="G11" s="65">
        <f t="shared" si="3"/>
        <v>835439</v>
      </c>
      <c r="H11" s="67">
        <f t="shared" si="0"/>
        <v>14.365635564683368</v>
      </c>
    </row>
    <row r="12" spans="1:8" ht="12.75">
      <c r="A12" s="64" t="s">
        <v>57</v>
      </c>
      <c r="B12" s="65">
        <v>147374</v>
      </c>
      <c r="C12" s="65">
        <f t="shared" si="1"/>
        <v>845003</v>
      </c>
      <c r="D12" s="65">
        <v>154855</v>
      </c>
      <c r="E12" s="65">
        <f t="shared" si="2"/>
        <v>845431</v>
      </c>
      <c r="F12" s="65">
        <v>171107</v>
      </c>
      <c r="G12" s="65">
        <f t="shared" si="3"/>
        <v>1006546</v>
      </c>
      <c r="H12" s="67">
        <f t="shared" si="0"/>
        <v>10.494979174066062</v>
      </c>
    </row>
    <row r="13" spans="1:8" ht="12.75">
      <c r="A13" s="64" t="s">
        <v>58</v>
      </c>
      <c r="B13" s="65">
        <v>151903</v>
      </c>
      <c r="C13" s="65">
        <f t="shared" si="1"/>
        <v>996906</v>
      </c>
      <c r="D13" s="65">
        <v>148300</v>
      </c>
      <c r="E13" s="65">
        <f t="shared" si="2"/>
        <v>993731</v>
      </c>
      <c r="F13" s="65">
        <v>188599</v>
      </c>
      <c r="G13" s="65">
        <f t="shared" si="3"/>
        <v>1195145</v>
      </c>
      <c r="H13" s="67">
        <f t="shared" si="0"/>
        <v>27.173971679028995</v>
      </c>
    </row>
    <row r="14" spans="1:8" ht="12.75">
      <c r="A14" s="64" t="s">
        <v>59</v>
      </c>
      <c r="B14" s="65">
        <v>160975</v>
      </c>
      <c r="C14" s="65">
        <f t="shared" si="1"/>
        <v>1157881</v>
      </c>
      <c r="D14" s="65">
        <v>151170</v>
      </c>
      <c r="E14" s="65">
        <f t="shared" si="2"/>
        <v>1144901</v>
      </c>
      <c r="F14" s="65">
        <v>159876</v>
      </c>
      <c r="G14" s="65">
        <f t="shared" si="3"/>
        <v>1355021</v>
      </c>
      <c r="H14" s="67">
        <f t="shared" si="0"/>
        <v>5.759079182377456</v>
      </c>
    </row>
    <row r="15" spans="1:8" ht="12.75">
      <c r="A15" s="64" t="s">
        <v>60</v>
      </c>
      <c r="B15" s="68">
        <v>136094</v>
      </c>
      <c r="C15" s="65">
        <f t="shared" si="1"/>
        <v>1293975</v>
      </c>
      <c r="D15" s="68">
        <v>173139</v>
      </c>
      <c r="E15" s="65">
        <f t="shared" si="2"/>
        <v>1318040</v>
      </c>
      <c r="F15" s="65">
        <v>196550</v>
      </c>
      <c r="G15" s="65">
        <f t="shared" si="3"/>
        <v>1551571</v>
      </c>
      <c r="H15" s="67">
        <f t="shared" si="0"/>
        <v>13.521505842126846</v>
      </c>
    </row>
    <row r="16" spans="1:8" ht="12.75">
      <c r="A16" s="64" t="s">
        <v>61</v>
      </c>
      <c r="B16" s="65">
        <v>152335</v>
      </c>
      <c r="C16" s="65">
        <f t="shared" si="1"/>
        <v>1446310</v>
      </c>
      <c r="D16" s="65">
        <v>155735</v>
      </c>
      <c r="E16" s="65">
        <f t="shared" si="2"/>
        <v>1473775</v>
      </c>
      <c r="F16" s="65"/>
      <c r="G16" s="65"/>
      <c r="H16" s="67"/>
    </row>
    <row r="17" spans="1:8" ht="12.75">
      <c r="A17" s="64" t="s">
        <v>4</v>
      </c>
      <c r="B17" s="65">
        <v>128213</v>
      </c>
      <c r="C17" s="65">
        <f t="shared" si="1"/>
        <v>1574523</v>
      </c>
      <c r="D17" s="65">
        <v>186239</v>
      </c>
      <c r="E17" s="65">
        <f t="shared" si="2"/>
        <v>1660014</v>
      </c>
      <c r="F17" s="69"/>
      <c r="G17" s="65"/>
      <c r="H17" s="67"/>
    </row>
    <row r="18" spans="1:8" ht="12.75">
      <c r="A18" s="64" t="s">
        <v>62</v>
      </c>
      <c r="B18" s="65">
        <v>137528</v>
      </c>
      <c r="C18" s="65">
        <f t="shared" si="1"/>
        <v>1712051</v>
      </c>
      <c r="D18" s="65">
        <v>158706</v>
      </c>
      <c r="E18" s="65">
        <f t="shared" si="2"/>
        <v>1818720</v>
      </c>
      <c r="F18" s="65"/>
      <c r="G18" s="65"/>
      <c r="H18" s="70"/>
    </row>
    <row r="19" spans="1:8" ht="13.5" thickBot="1">
      <c r="A19" s="71" t="s">
        <v>63</v>
      </c>
      <c r="B19" s="72">
        <f>SUM(B7:B18)</f>
        <v>1712051</v>
      </c>
      <c r="C19" s="73"/>
      <c r="D19" s="72">
        <f>SUM(D7:D18)</f>
        <v>1818720</v>
      </c>
      <c r="E19" s="74"/>
      <c r="F19" s="72">
        <f>SUM(F7:F18)</f>
        <v>1551571</v>
      </c>
      <c r="G19" s="74"/>
      <c r="H19" s="75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2013-09-02T08:12:51Z</cp:lastPrinted>
  <dcterms:created xsi:type="dcterms:W3CDTF">2010-11-12T12:53:26Z</dcterms:created>
  <dcterms:modified xsi:type="dcterms:W3CDTF">2013-10-02T08:17:47Z</dcterms:modified>
  <cp:category/>
  <cp:version/>
  <cp:contentType/>
  <cp:contentStatus/>
</cp:coreProperties>
</file>