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<sst xmlns="http://schemas.openxmlformats.org/spreadsheetml/2006/main" count="108" uniqueCount="86">
  <si>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</si>
  <si>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</si>
  <si>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</si>
  <si>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</si>
  <si>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</si>
  <si>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</si>
  <si>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</si>
  <si>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</si>
  <si>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</si>
  <si>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</si>
  <si>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</si>
  <si>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</si>
  <si>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</si>
  <si>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</si>
  <si>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</si>
  <si>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</si>
  <si>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</si>
  <si>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</si>
  <si>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</si>
  <si>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</si>
  <si>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</si>
  <si>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</si>
  <si>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</si>
  <si>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</si>
  <si>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</si>
  <si>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</si>
  <si>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</si>
  <si>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</si>
  <si>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</si>
  <si>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</si>
  <si>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</si>
  <si>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</si>
  <si>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</si>
  <si>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</si>
  <si>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</si>
  <si>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</si>
  <si>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</si>
  <si>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</si>
  <si>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</si>
  <si>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</si>
  <si>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</si>
  <si>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</si>
  <si>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</si>
  <si>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</si>
  <si>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</si>
  <si>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</si>
  <si>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</si>
  <si>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</si>
  <si>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</si>
  <si>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</si>
  <si>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</si>
  <si>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</si>
  <si>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</si>
  <si>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</si>
  <si>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</si>
  <si>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</si>
  <si>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MAY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</si>
  <si>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</si>
  <si>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</si>
  <si>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</si>
  <si>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</si>
  <si>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</si>
  <si>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</si>
  <si>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</si>
  <si>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</si>
  <si>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</si>
  <si>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</si>
  <si>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</si>
  <si>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</si>
  <si>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</si>
  <si>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</si>
  <si>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</si>
  <si>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</si>
  <si>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</si>
  <si>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</si>
  <si>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</si>
  <si>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</si>
  <si>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</si>
  <si>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</si>
  <si>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</si>
  <si>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</si>
  <si>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</si>
  <si>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</si>
  <si>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</si>
  <si>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</si>
  <si>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JUNE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</si>
</sst>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7.3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4" fillId="33" borderId="11" xfId="51" applyFont="1" applyFill="1" applyBorder="1" applyAlignment="1">
      <alignment horizontal="left" vertical="center"/>
      <protection/>
    </xf>
    <xf numFmtId="0" fontId="54" fillId="33" borderId="11" xfId="51" applyFont="1" applyFill="1" applyBorder="1" applyAlignment="1">
      <alignment horizontal="left" vertical="center" wrapText="1"/>
      <protection/>
    </xf>
    <xf numFmtId="0" fontId="55" fillId="33" borderId="11" xfId="51" applyFont="1" applyFill="1" applyBorder="1" applyAlignment="1">
      <alignment horizontal="left" vertical="center"/>
      <protection/>
    </xf>
    <xf numFmtId="0" fontId="55" fillId="0" borderId="16" xfId="50" applyFont="1" applyFill="1" applyBorder="1" applyAlignment="1">
      <alignment horizontal="left" vertical="center"/>
      <protection/>
    </xf>
    <xf numFmtId="0" fontId="56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4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28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4475"/>
          <c:w val="0.78"/>
          <c:h val="0.8575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205835.41733</c:v>
              </c:pt>
              <c:pt idx="7">
                <c:v>201793.190389999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</c:v>
              </c:pt>
              <c:pt idx="12">
                <c:v>190414.860889999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190414.860889999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152646.913</c:v>
              </c:pt>
              <c:pt idx="7">
                <c:v>207790.52607</c:v>
              </c:pt>
              <c:pt idx="8">
                <c:v>189303.620899999</c:v>
              </c:pt>
              <c:pt idx="9">
                <c:v>210026.656109999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0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5925"/>
          <c:w val="0.142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695325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0" y="4953000"/>
        <a:ext cx="668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76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61</v>
      </c>
      <c r="E4" s="15" t="s">
        <v>60</v>
      </c>
      <c r="F4" s="17">
        <v>2019</v>
      </c>
      <c r="G4" s="17">
        <v>2020</v>
      </c>
      <c r="H4" s="15" t="s">
        <v>61</v>
      </c>
      <c r="I4" s="15" t="s">
        <v>60</v>
      </c>
      <c r="J4" s="19" t="s">
        <v>57</v>
      </c>
      <c r="K4" s="19" t="s">
        <v>62</v>
      </c>
      <c r="L4" s="15" t="s">
        <v>63</v>
      </c>
      <c r="M4" s="16" t="s">
        <v>64</v>
      </c>
    </row>
    <row r="5" spans="1:13" s="23" customFormat="1" ht="19.5" customHeight="1">
      <c r="A5" s="22" t="s">
        <v>3</v>
      </c>
      <c r="B5" s="20">
        <v>1363345.28495</v>
      </c>
      <c r="C5" s="20">
        <v>1921812.6376800002</v>
      </c>
      <c r="D5" s="24">
        <v>40.963016404936745</v>
      </c>
      <c r="E5" s="24">
        <v>14.268399571390965</v>
      </c>
      <c r="F5" s="20">
        <v>10941602.67469</v>
      </c>
      <c r="G5" s="20">
        <v>11282129.46261</v>
      </c>
      <c r="H5" s="24">
        <v>3.1122203761584486</v>
      </c>
      <c r="I5" s="24">
        <v>15.031867592470846</v>
      </c>
      <c r="J5" s="20">
        <v>22571627.800550003</v>
      </c>
      <c r="K5" s="20">
        <v>23716806.63241</v>
      </c>
      <c r="L5" s="24">
        <v>5.073532321103105</v>
      </c>
      <c r="M5" s="25">
        <v>14.157206052020296</v>
      </c>
    </row>
    <row r="6" spans="1:13" ht="19.5" customHeight="1">
      <c r="A6" s="35" t="s">
        <v>4</v>
      </c>
      <c r="B6" s="14">
        <v>847659.39956</v>
      </c>
      <c r="C6" s="14">
        <v>1277942.08238</v>
      </c>
      <c r="D6" s="26">
        <v>50.76127074664064</v>
      </c>
      <c r="E6" s="26">
        <v>9.488015586423382</v>
      </c>
      <c r="F6" s="14">
        <v>7028448.497430001</v>
      </c>
      <c r="G6" s="14">
        <v>7661437.737890001</v>
      </c>
      <c r="H6" s="26">
        <v>9.006101996642029</v>
      </c>
      <c r="I6" s="26">
        <v>10.20779969114798</v>
      </c>
      <c r="J6" s="14">
        <v>14816170.34785</v>
      </c>
      <c r="K6" s="14">
        <v>15974204.40576</v>
      </c>
      <c r="L6" s="26">
        <v>7.816014737425338</v>
      </c>
      <c r="M6" s="27">
        <v>9.535436485803753</v>
      </c>
    </row>
    <row r="7" spans="1:13" ht="19.5" customHeight="1">
      <c r="A7" s="35" t="s">
        <v>5</v>
      </c>
      <c r="B7" s="14">
        <v>344697.70916</v>
      </c>
      <c r="C7" s="14">
        <v>572364.08376</v>
      </c>
      <c r="D7" s="26">
        <v>66.04812522682676</v>
      </c>
      <c r="E7" s="26">
        <v>4.249487846671452</v>
      </c>
      <c r="F7" s="14">
        <v>3245155.30188</v>
      </c>
      <c r="G7" s="14">
        <v>3474021.65509</v>
      </c>
      <c r="H7" s="26">
        <v>7.052554713711601</v>
      </c>
      <c r="I7" s="26">
        <v>4.628650442786935</v>
      </c>
      <c r="J7" s="14">
        <v>6700747.22724</v>
      </c>
      <c r="K7" s="14">
        <v>7017480.01941</v>
      </c>
      <c r="L7" s="26">
        <v>4.7268279406573095</v>
      </c>
      <c r="M7" s="27">
        <v>4.188924425641676</v>
      </c>
    </row>
    <row r="8" spans="1:13" ht="19.5" customHeight="1">
      <c r="A8" s="35" t="s">
        <v>6</v>
      </c>
      <c r="B8" s="14">
        <v>202409.44593</v>
      </c>
      <c r="C8" s="14">
        <v>264866.37276</v>
      </c>
      <c r="D8" s="26">
        <v>30.856725358360855</v>
      </c>
      <c r="E8" s="26">
        <v>1.9664868288757396</v>
      </c>
      <c r="F8" s="14">
        <v>965025.81095</v>
      </c>
      <c r="G8" s="14">
        <v>1179199.05779</v>
      </c>
      <c r="H8" s="26">
        <v>22.19352523111911</v>
      </c>
      <c r="I8" s="26">
        <v>1.5711186581052614</v>
      </c>
      <c r="J8" s="14">
        <v>2116336.79301</v>
      </c>
      <c r="K8" s="14">
        <v>2474698.42339</v>
      </c>
      <c r="L8" s="26">
        <v>16.933109681012226</v>
      </c>
      <c r="M8" s="27">
        <v>1.4772147043044768</v>
      </c>
    </row>
    <row r="9" spans="1:13" ht="19.5" customHeight="1">
      <c r="A9" s="35" t="s">
        <v>7</v>
      </c>
      <c r="B9" s="14">
        <v>83536.5796</v>
      </c>
      <c r="C9" s="14">
        <v>113061.32485</v>
      </c>
      <c r="D9" s="26">
        <v>35.34349310370855</v>
      </c>
      <c r="E9" s="26">
        <v>0.8394180199470873</v>
      </c>
      <c r="F9" s="14">
        <v>722744.42164</v>
      </c>
      <c r="G9" s="14">
        <v>778236.60716</v>
      </c>
      <c r="H9" s="26">
        <v>7.677981850635549</v>
      </c>
      <c r="I9" s="26">
        <v>1.0368919868551643</v>
      </c>
      <c r="J9" s="14">
        <v>1523705.37759</v>
      </c>
      <c r="K9" s="14">
        <v>1604136.3557</v>
      </c>
      <c r="L9" s="26">
        <v>5.27864371242263</v>
      </c>
      <c r="M9" s="27">
        <v>0.9575525607291304</v>
      </c>
    </row>
    <row r="10" spans="1:13" ht="19.5" customHeight="1">
      <c r="A10" s="35" t="s">
        <v>8</v>
      </c>
      <c r="B10" s="14">
        <v>63501.19691</v>
      </c>
      <c r="C10" s="14">
        <v>89548.12505</v>
      </c>
      <c r="D10" s="26">
        <v>41.01801132491442</v>
      </c>
      <c r="E10" s="26">
        <v>0.664845471421567</v>
      </c>
      <c r="F10" s="14">
        <v>644038.43156</v>
      </c>
      <c r="G10" s="14">
        <v>604603.40665</v>
      </c>
      <c r="H10" s="26">
        <v>-6.123085669667243</v>
      </c>
      <c r="I10" s="26">
        <v>0.8055499083607504</v>
      </c>
      <c r="J10" s="14">
        <v>1426454.79772</v>
      </c>
      <c r="K10" s="14">
        <v>1377224.92648</v>
      </c>
      <c r="L10" s="26">
        <v>-3.4512044348469697</v>
      </c>
      <c r="M10" s="27">
        <v>0.8221029654772959</v>
      </c>
    </row>
    <row r="11" spans="1:13" ht="19.5" customHeight="1">
      <c r="A11" s="35" t="s">
        <v>9</v>
      </c>
      <c r="B11" s="14">
        <v>75849.3332</v>
      </c>
      <c r="C11" s="14">
        <v>128393.1909</v>
      </c>
      <c r="D11" s="26">
        <v>69.27398763210223</v>
      </c>
      <c r="E11" s="26">
        <v>0.9532486747608317</v>
      </c>
      <c r="F11" s="14">
        <v>777128.79354</v>
      </c>
      <c r="G11" s="14">
        <v>1002227.59843</v>
      </c>
      <c r="H11" s="26">
        <v>28.965443921415307</v>
      </c>
      <c r="I11" s="26">
        <v>1.335328814214351</v>
      </c>
      <c r="J11" s="14">
        <v>1610961.04143</v>
      </c>
      <c r="K11" s="14">
        <v>2254309.31194</v>
      </c>
      <c r="L11" s="26">
        <v>39.93568149475047</v>
      </c>
      <c r="M11" s="27">
        <v>1.3456584576824895</v>
      </c>
    </row>
    <row r="12" spans="1:13" ht="19.5" customHeight="1">
      <c r="A12" s="35" t="s">
        <v>10</v>
      </c>
      <c r="B12" s="14">
        <v>15775.45993</v>
      </c>
      <c r="C12" s="14">
        <v>19060.09822</v>
      </c>
      <c r="D12" s="26">
        <v>20.821188761372607</v>
      </c>
      <c r="E12" s="26">
        <v>0.14151072375152168</v>
      </c>
      <c r="F12" s="14">
        <v>157423.30155</v>
      </c>
      <c r="G12" s="14">
        <v>140878.06129</v>
      </c>
      <c r="H12" s="26">
        <v>-10.5100325663955</v>
      </c>
      <c r="I12" s="26">
        <v>0.18770041338502552</v>
      </c>
      <c r="J12" s="14">
        <v>314730.24586</v>
      </c>
      <c r="K12" s="14">
        <v>266119.67161</v>
      </c>
      <c r="L12" s="26">
        <v>-15.445154982538037</v>
      </c>
      <c r="M12" s="27">
        <v>0.1588540600710673</v>
      </c>
    </row>
    <row r="13" spans="1:13" ht="19.5" customHeight="1">
      <c r="A13" s="35" t="s">
        <v>11</v>
      </c>
      <c r="B13" s="14">
        <v>57984.92545</v>
      </c>
      <c r="C13" s="14">
        <v>84587.81418</v>
      </c>
      <c r="D13" s="26">
        <v>45.878973756617974</v>
      </c>
      <c r="E13" s="26">
        <v>0.6280178972325898</v>
      </c>
      <c r="F13" s="14">
        <v>453038.21355</v>
      </c>
      <c r="G13" s="14">
        <v>426264.80276</v>
      </c>
      <c r="H13" s="26">
        <v>-5.90974668123556</v>
      </c>
      <c r="I13" s="26">
        <v>0.5679385346227628</v>
      </c>
      <c r="J13" s="14">
        <v>1025159.95702</v>
      </c>
      <c r="K13" s="14">
        <v>881643.76052</v>
      </c>
      <c r="L13" s="26">
        <v>-13.999395461873283</v>
      </c>
      <c r="M13" s="27">
        <v>0.526277107015876</v>
      </c>
    </row>
    <row r="14" spans="1:13" ht="19.5" customHeight="1">
      <c r="A14" s="35" t="s">
        <v>51</v>
      </c>
      <c r="B14" s="14">
        <v>3904.74938</v>
      </c>
      <c r="C14" s="14">
        <v>6061.07266</v>
      </c>
      <c r="D14" s="26">
        <v>55.22309039972239</v>
      </c>
      <c r="E14" s="26">
        <v>0.04500012376259206</v>
      </c>
      <c r="F14" s="14">
        <v>63894.22276</v>
      </c>
      <c r="G14" s="14">
        <v>56006.54872</v>
      </c>
      <c r="H14" s="26">
        <v>-12.344893950158442</v>
      </c>
      <c r="I14" s="26">
        <v>0.07462093281772596</v>
      </c>
      <c r="J14" s="14">
        <v>98074.90798</v>
      </c>
      <c r="K14" s="14">
        <v>98591.93671</v>
      </c>
      <c r="L14" s="26">
        <v>0.5271773796672095</v>
      </c>
      <c r="M14" s="27">
        <v>0.05885220488174044</v>
      </c>
    </row>
    <row r="15" spans="1:13" ht="19.5" customHeight="1">
      <c r="A15" s="35" t="s">
        <v>12</v>
      </c>
      <c r="B15" s="14">
        <v>168264.72089</v>
      </c>
      <c r="C15" s="14">
        <v>184085.65949</v>
      </c>
      <c r="D15" s="26">
        <v>9.402409795896933</v>
      </c>
      <c r="E15" s="26">
        <v>1.3667345575046084</v>
      </c>
      <c r="F15" s="14">
        <v>1286043.90709</v>
      </c>
      <c r="G15" s="14">
        <v>1129080.1448</v>
      </c>
      <c r="H15" s="26">
        <v>-12.20516355815335</v>
      </c>
      <c r="I15" s="26">
        <v>1.5043421806289994</v>
      </c>
      <c r="J15" s="14">
        <v>2566154.22648</v>
      </c>
      <c r="K15" s="14">
        <v>2348051.13085</v>
      </c>
      <c r="L15" s="26">
        <v>-8.49922009283023</v>
      </c>
      <c r="M15" s="27">
        <v>1.4016154955151658</v>
      </c>
    </row>
    <row r="16" spans="1:13" ht="19.5" customHeight="1">
      <c r="A16" s="35" t="s">
        <v>13</v>
      </c>
      <c r="B16" s="14">
        <v>168264.72089</v>
      </c>
      <c r="C16" s="14">
        <v>184085.65949</v>
      </c>
      <c r="D16" s="26">
        <v>9.402409795896933</v>
      </c>
      <c r="E16" s="26">
        <v>1.3667345575046084</v>
      </c>
      <c r="F16" s="14">
        <v>1286043.90709</v>
      </c>
      <c r="G16" s="14">
        <v>1129080.1448</v>
      </c>
      <c r="H16" s="26">
        <v>-12.20516355815335</v>
      </c>
      <c r="I16" s="26">
        <v>1.5043421806289994</v>
      </c>
      <c r="J16" s="14">
        <v>2566154.22648</v>
      </c>
      <c r="K16" s="14">
        <v>2348051.13085</v>
      </c>
      <c r="L16" s="26">
        <v>-8.49922009283023</v>
      </c>
      <c r="M16" s="27">
        <v>1.4016154955151658</v>
      </c>
    </row>
    <row r="17" spans="1:13" ht="19.5" customHeight="1">
      <c r="A17" s="36" t="s">
        <v>14</v>
      </c>
      <c r="B17" s="14">
        <v>347421.1645</v>
      </c>
      <c r="C17" s="14">
        <v>459784.89581</v>
      </c>
      <c r="D17" s="26">
        <v>32.34222401842188</v>
      </c>
      <c r="E17" s="26">
        <v>3.413649427462976</v>
      </c>
      <c r="F17" s="14">
        <v>2627110.27017</v>
      </c>
      <c r="G17" s="14">
        <v>2491611.57992</v>
      </c>
      <c r="H17" s="26">
        <v>-5.157708520595593</v>
      </c>
      <c r="I17" s="26">
        <v>3.3197257206938704</v>
      </c>
      <c r="J17" s="14">
        <v>5189303.22622</v>
      </c>
      <c r="K17" s="14">
        <v>5394551.0958</v>
      </c>
      <c r="L17" s="26">
        <v>3.9552105674408167</v>
      </c>
      <c r="M17" s="27">
        <v>3.2201540707013767</v>
      </c>
    </row>
    <row r="18" spans="1:13" ht="19.5" customHeight="1">
      <c r="A18" s="35" t="s">
        <v>15</v>
      </c>
      <c r="B18" s="14">
        <v>347421.1645</v>
      </c>
      <c r="C18" s="14">
        <v>459784.89581</v>
      </c>
      <c r="D18" s="26">
        <v>32.34222401842188</v>
      </c>
      <c r="E18" s="26">
        <v>3.413649427462976</v>
      </c>
      <c r="F18" s="14">
        <v>2627110.27017</v>
      </c>
      <c r="G18" s="14">
        <v>2491611.57992</v>
      </c>
      <c r="H18" s="26">
        <v>-5.157708520595593</v>
      </c>
      <c r="I18" s="26">
        <v>3.3197257206938704</v>
      </c>
      <c r="J18" s="14">
        <v>5189303.22622</v>
      </c>
      <c r="K18" s="14">
        <v>5394551.0958</v>
      </c>
      <c r="L18" s="26">
        <v>3.9552105674408167</v>
      </c>
      <c r="M18" s="27">
        <v>3.2201540707013767</v>
      </c>
    </row>
    <row r="19" spans="1:13" s="23" customFormat="1" ht="19.5" customHeight="1">
      <c r="A19" s="37" t="s">
        <v>16</v>
      </c>
      <c r="B19" s="20">
        <v>8887935.860620001</v>
      </c>
      <c r="C19" s="20">
        <v>10238725.260869998</v>
      </c>
      <c r="D19" s="24">
        <v>15.198010217816416</v>
      </c>
      <c r="E19" s="24">
        <v>76.01689168833155</v>
      </c>
      <c r="F19" s="20">
        <v>67941497.99215001</v>
      </c>
      <c r="G19" s="20">
        <v>55884066.00017001</v>
      </c>
      <c r="H19" s="24">
        <v>-17.746785614549037</v>
      </c>
      <c r="I19" s="24">
        <v>74.45774163711137</v>
      </c>
      <c r="J19" s="20">
        <v>137343205.88181996</v>
      </c>
      <c r="K19" s="20">
        <v>126138527.82461</v>
      </c>
      <c r="L19" s="24">
        <v>-8.158159688547888</v>
      </c>
      <c r="M19" s="25">
        <v>75.29551331211562</v>
      </c>
    </row>
    <row r="20" spans="1:13" ht="19.5" customHeight="1">
      <c r="A20" s="36" t="s">
        <v>17</v>
      </c>
      <c r="B20" s="14">
        <v>730005.35088</v>
      </c>
      <c r="C20" s="14">
        <v>851558.2644</v>
      </c>
      <c r="D20" s="26">
        <v>16.650961992740392</v>
      </c>
      <c r="E20" s="26">
        <v>6.322350751864786</v>
      </c>
      <c r="F20" s="14">
        <v>6035911.09771</v>
      </c>
      <c r="G20" s="14">
        <v>4811454.58502</v>
      </c>
      <c r="H20" s="26">
        <v>-20.286191974473482</v>
      </c>
      <c r="I20" s="26">
        <v>6.410593717161242</v>
      </c>
      <c r="J20" s="14">
        <v>12194626.76481</v>
      </c>
      <c r="K20" s="14">
        <v>10891835.535009999</v>
      </c>
      <c r="L20" s="26">
        <v>-10.683321883696037</v>
      </c>
      <c r="M20" s="27">
        <v>6.501632464428636</v>
      </c>
    </row>
    <row r="21" spans="1:13" ht="19.5" customHeight="1">
      <c r="A21" s="35" t="s">
        <v>18</v>
      </c>
      <c r="B21" s="14">
        <v>509831.85562</v>
      </c>
      <c r="C21" s="14">
        <v>554850.98762</v>
      </c>
      <c r="D21" s="26">
        <v>8.83019205327075</v>
      </c>
      <c r="E21" s="26">
        <v>4.119462760688377</v>
      </c>
      <c r="F21" s="14">
        <v>4029722.6448</v>
      </c>
      <c r="G21" s="14">
        <v>3134252.59229</v>
      </c>
      <c r="H21" s="26">
        <v>-22.22162990958012</v>
      </c>
      <c r="I21" s="26">
        <v>4.175955445716233</v>
      </c>
      <c r="J21" s="14">
        <v>8189158.39263</v>
      </c>
      <c r="K21" s="14">
        <v>7021231.79589</v>
      </c>
      <c r="L21" s="26">
        <v>-14.261863560864807</v>
      </c>
      <c r="M21" s="27">
        <v>4.1911639629247395</v>
      </c>
    </row>
    <row r="22" spans="1:13" ht="19.5" customHeight="1">
      <c r="A22" s="35" t="s">
        <v>19</v>
      </c>
      <c r="B22" s="14">
        <v>87701.87048</v>
      </c>
      <c r="C22" s="14">
        <v>101532.16562</v>
      </c>
      <c r="D22" s="26">
        <v>15.769669522788499</v>
      </c>
      <c r="E22" s="26">
        <v>0.7538203672984833</v>
      </c>
      <c r="F22" s="14">
        <v>830991.70731</v>
      </c>
      <c r="G22" s="14">
        <v>630548.66858</v>
      </c>
      <c r="H22" s="26">
        <v>-24.1209433219079</v>
      </c>
      <c r="I22" s="26">
        <v>0.8401183595805533</v>
      </c>
      <c r="J22" s="14">
        <v>1662558.28921</v>
      </c>
      <c r="K22" s="14">
        <v>1464751.55069</v>
      </c>
      <c r="L22" s="26">
        <v>-11.897732536883998</v>
      </c>
      <c r="M22" s="27">
        <v>0.8743499847823905</v>
      </c>
    </row>
    <row r="23" spans="1:13" ht="19.5" customHeight="1">
      <c r="A23" s="35" t="s">
        <v>20</v>
      </c>
      <c r="B23" s="14">
        <v>132471.62478</v>
      </c>
      <c r="C23" s="14">
        <v>195175.11116</v>
      </c>
      <c r="D23" s="26">
        <v>47.33352254426843</v>
      </c>
      <c r="E23" s="26">
        <v>1.4490676238779265</v>
      </c>
      <c r="F23" s="14">
        <v>1175196.7456</v>
      </c>
      <c r="G23" s="14">
        <v>1046653.32415</v>
      </c>
      <c r="H23" s="26">
        <v>-10.938034157367566</v>
      </c>
      <c r="I23" s="26">
        <v>1.3945199118644551</v>
      </c>
      <c r="J23" s="14">
        <v>2342910.08297</v>
      </c>
      <c r="K23" s="14">
        <v>2405852.18843</v>
      </c>
      <c r="L23" s="26">
        <v>2.6864925767962635</v>
      </c>
      <c r="M23" s="27">
        <v>1.4361185167215078</v>
      </c>
    </row>
    <row r="24" spans="1:13" ht="19.5" customHeight="1">
      <c r="A24" s="36" t="s">
        <v>21</v>
      </c>
      <c r="B24" s="14">
        <v>1294012.97318</v>
      </c>
      <c r="C24" s="14">
        <v>1425451.4336</v>
      </c>
      <c r="D24" s="26">
        <v>10.157429882406346</v>
      </c>
      <c r="E24" s="26">
        <v>10.583191215127966</v>
      </c>
      <c r="F24" s="14">
        <v>10012083.45537</v>
      </c>
      <c r="G24" s="14">
        <v>8624526.19924</v>
      </c>
      <c r="H24" s="26">
        <v>-13.858826310379783</v>
      </c>
      <c r="I24" s="26">
        <v>11.490981051442398</v>
      </c>
      <c r="J24" s="14">
        <v>18963991.06483</v>
      </c>
      <c r="K24" s="14">
        <v>19200333.50494</v>
      </c>
      <c r="L24" s="26">
        <v>1.2462695183837698</v>
      </c>
      <c r="M24" s="27">
        <v>11.461200570125959</v>
      </c>
    </row>
    <row r="25" spans="1:13" ht="19.5" customHeight="1">
      <c r="A25" s="35" t="s">
        <v>22</v>
      </c>
      <c r="B25" s="14">
        <v>1294012.97318</v>
      </c>
      <c r="C25" s="14">
        <v>1425451.4336</v>
      </c>
      <c r="D25" s="26">
        <v>10.157429882406346</v>
      </c>
      <c r="E25" s="26">
        <v>10.583191215127966</v>
      </c>
      <c r="F25" s="14">
        <v>10012083.45537</v>
      </c>
      <c r="G25" s="14">
        <v>8624526.19924</v>
      </c>
      <c r="H25" s="26">
        <v>-13.858826310379783</v>
      </c>
      <c r="I25" s="26">
        <v>11.490981051442398</v>
      </c>
      <c r="J25" s="14">
        <v>18963991.06483</v>
      </c>
      <c r="K25" s="14">
        <v>19200333.50494</v>
      </c>
      <c r="L25" s="26">
        <v>1.2462695183837698</v>
      </c>
      <c r="M25" s="27">
        <v>11.461200570125959</v>
      </c>
    </row>
    <row r="26" spans="1:13" ht="19.5" customHeight="1">
      <c r="A26" s="35" t="s">
        <v>23</v>
      </c>
      <c r="B26" s="14">
        <v>6863917.536560001</v>
      </c>
      <c r="C26" s="14">
        <v>7961715.56287</v>
      </c>
      <c r="D26" s="26">
        <v>15.993753136786426</v>
      </c>
      <c r="E26" s="26">
        <v>59.11134972133881</v>
      </c>
      <c r="F26" s="14">
        <v>51893503.43907001</v>
      </c>
      <c r="G26" s="14">
        <v>42448085.21591001</v>
      </c>
      <c r="H26" s="26">
        <v>-18.20154276970372</v>
      </c>
      <c r="I26" s="26">
        <v>56.55616686850772</v>
      </c>
      <c r="J26" s="14">
        <v>106184588.05217998</v>
      </c>
      <c r="K26" s="14">
        <v>96046358.78466</v>
      </c>
      <c r="L26" s="26">
        <v>-9.547740828959068</v>
      </c>
      <c r="M26" s="27">
        <v>57.332680277561025</v>
      </c>
    </row>
    <row r="27" spans="1:13" ht="19.5" customHeight="1">
      <c r="A27" s="35" t="s">
        <v>24</v>
      </c>
      <c r="B27" s="14">
        <v>1085764.91319</v>
      </c>
      <c r="C27" s="14">
        <v>1357642.07625</v>
      </c>
      <c r="D27" s="26">
        <v>25.04015001380171</v>
      </c>
      <c r="E27" s="26">
        <v>10.079744111919696</v>
      </c>
      <c r="F27" s="14">
        <v>8710395.79741</v>
      </c>
      <c r="G27" s="14">
        <v>6987196.48986</v>
      </c>
      <c r="H27" s="26">
        <v>-19.783249207371107</v>
      </c>
      <c r="I27" s="26">
        <v>9.309467049304262</v>
      </c>
      <c r="J27" s="14">
        <v>17526831.75464</v>
      </c>
      <c r="K27" s="14">
        <v>15962301.56268</v>
      </c>
      <c r="L27" s="26">
        <v>-8.926486052140097</v>
      </c>
      <c r="M27" s="27">
        <v>9.528331355475702</v>
      </c>
    </row>
    <row r="28" spans="1:13" ht="19.5" customHeight="1">
      <c r="A28" s="35" t="s">
        <v>25</v>
      </c>
      <c r="B28" s="14">
        <v>2189206.87064</v>
      </c>
      <c r="C28" s="14">
        <v>2016000.59586</v>
      </c>
      <c r="D28" s="26">
        <v>-7.91182766247048</v>
      </c>
      <c r="E28" s="26">
        <v>14.967693246422714</v>
      </c>
      <c r="F28" s="14">
        <v>15313931.35866</v>
      </c>
      <c r="G28" s="14">
        <v>10793833.79465</v>
      </c>
      <c r="H28" s="26">
        <v>-29.51624542481636</v>
      </c>
      <c r="I28" s="26">
        <v>14.381281561608745</v>
      </c>
      <c r="J28" s="14">
        <v>30446719.68365</v>
      </c>
      <c r="K28" s="14">
        <v>26067029.29677</v>
      </c>
      <c r="L28" s="26">
        <v>-14.384769303183454</v>
      </c>
      <c r="M28" s="27">
        <v>15.560117794868688</v>
      </c>
    </row>
    <row r="29" spans="1:13" ht="19.5" customHeight="1">
      <c r="A29" s="35" t="s">
        <v>26</v>
      </c>
      <c r="B29" s="14">
        <v>55620.22867</v>
      </c>
      <c r="C29" s="14">
        <v>88349.3407</v>
      </c>
      <c r="D29" s="26">
        <v>58.84390052436655</v>
      </c>
      <c r="E29" s="26">
        <v>0.65594515836796</v>
      </c>
      <c r="F29" s="14">
        <v>491268.51594</v>
      </c>
      <c r="G29" s="14">
        <v>500575.09855</v>
      </c>
      <c r="H29" s="26">
        <v>1.8943983398147628</v>
      </c>
      <c r="I29" s="26">
        <v>0.6669466634316492</v>
      </c>
      <c r="J29" s="14">
        <v>987897.74983</v>
      </c>
      <c r="K29" s="14">
        <v>1051620.75586</v>
      </c>
      <c r="L29" s="26">
        <v>6.450364528208061</v>
      </c>
      <c r="M29" s="27">
        <v>0.6277409922862998</v>
      </c>
    </row>
    <row r="30" spans="1:13" ht="19.5" customHeight="1">
      <c r="A30" s="35" t="s">
        <v>53</v>
      </c>
      <c r="B30" s="14">
        <v>715403.12639</v>
      </c>
      <c r="C30" s="14">
        <v>902754.41847</v>
      </c>
      <c r="D30" s="26">
        <v>26.188212655065477</v>
      </c>
      <c r="E30" s="26">
        <v>6.7024539775731435</v>
      </c>
      <c r="F30" s="14">
        <v>5372318.94908</v>
      </c>
      <c r="G30" s="14">
        <v>4711724.89389</v>
      </c>
      <c r="H30" s="26">
        <v>-12.29625533128716</v>
      </c>
      <c r="I30" s="26">
        <v>6.277717781189011</v>
      </c>
      <c r="J30" s="14">
        <v>11204458.46888</v>
      </c>
      <c r="K30" s="14">
        <v>10576025.32143</v>
      </c>
      <c r="L30" s="26">
        <v>-5.608777516516765</v>
      </c>
      <c r="M30" s="27">
        <v>6.313116770208876</v>
      </c>
    </row>
    <row r="31" spans="1:13" ht="19.5" customHeight="1">
      <c r="A31" s="35" t="s">
        <v>27</v>
      </c>
      <c r="B31" s="14">
        <v>472096.62263</v>
      </c>
      <c r="C31" s="14">
        <v>586861.17517</v>
      </c>
      <c r="D31" s="26">
        <v>24.309547460996196</v>
      </c>
      <c r="E31" s="26">
        <v>4.357120759893714</v>
      </c>
      <c r="F31" s="14">
        <v>3797057.42346</v>
      </c>
      <c r="G31" s="14">
        <v>3357249.40081</v>
      </c>
      <c r="H31" s="26">
        <v>-11.582864666008476</v>
      </c>
      <c r="I31" s="26">
        <v>4.4730676629022925</v>
      </c>
      <c r="J31" s="14">
        <v>7638417.61264</v>
      </c>
      <c r="K31" s="14">
        <v>7394177.15468</v>
      </c>
      <c r="L31" s="26">
        <v>-3.1975269008051206</v>
      </c>
      <c r="M31" s="27">
        <v>4.413785177170316</v>
      </c>
    </row>
    <row r="32" spans="1:13" ht="19.5" customHeight="1">
      <c r="A32" s="35" t="s">
        <v>28</v>
      </c>
      <c r="B32" s="14">
        <v>516675.81785</v>
      </c>
      <c r="C32" s="14">
        <v>677203.57873</v>
      </c>
      <c r="D32" s="26">
        <v>31.069338903452216</v>
      </c>
      <c r="E32" s="26">
        <v>5.027863311462142</v>
      </c>
      <c r="F32" s="14">
        <v>4068778.80299</v>
      </c>
      <c r="G32" s="14">
        <v>3758062.23532</v>
      </c>
      <c r="H32" s="26">
        <v>-7.636605053134511</v>
      </c>
      <c r="I32" s="26">
        <v>5.00709499149168</v>
      </c>
      <c r="J32" s="14">
        <v>8094935.86341</v>
      </c>
      <c r="K32" s="14">
        <v>7810339.55748</v>
      </c>
      <c r="L32" s="26">
        <v>-3.515732684386128</v>
      </c>
      <c r="M32" s="27">
        <v>4.662203818805325</v>
      </c>
    </row>
    <row r="33" spans="1:13" ht="19.5" customHeight="1">
      <c r="A33" s="35" t="s">
        <v>29</v>
      </c>
      <c r="B33" s="14">
        <v>877983.65348</v>
      </c>
      <c r="C33" s="14">
        <v>1128844.14966</v>
      </c>
      <c r="D33" s="26">
        <v>28.57234245599934</v>
      </c>
      <c r="E33" s="26">
        <v>8.381045615674571</v>
      </c>
      <c r="F33" s="14">
        <v>7167264.26454</v>
      </c>
      <c r="G33" s="14">
        <v>5974318.68001</v>
      </c>
      <c r="H33" s="26">
        <v>-16.644364439470877</v>
      </c>
      <c r="I33" s="26">
        <v>7.959948310357366</v>
      </c>
      <c r="J33" s="14">
        <v>15599700.07748</v>
      </c>
      <c r="K33" s="14">
        <v>12637425.12212</v>
      </c>
      <c r="L33" s="26">
        <v>-18.989307106207708</v>
      </c>
      <c r="M33" s="27">
        <v>7.54362230100328</v>
      </c>
    </row>
    <row r="34" spans="1:13" ht="19.5" customHeight="1">
      <c r="A34" s="35" t="s">
        <v>30</v>
      </c>
      <c r="B34" s="14">
        <v>235214.55938</v>
      </c>
      <c r="C34" s="14">
        <v>323137.26188</v>
      </c>
      <c r="D34" s="26">
        <v>37.379787514750234</v>
      </c>
      <c r="E34" s="26">
        <v>2.3991160628826913</v>
      </c>
      <c r="F34" s="14">
        <v>1735465.67672</v>
      </c>
      <c r="G34" s="14">
        <v>1718660.54404</v>
      </c>
      <c r="H34" s="26">
        <v>-0.9683356407118029</v>
      </c>
      <c r="I34" s="26">
        <v>2.289876022078248</v>
      </c>
      <c r="J34" s="14">
        <v>3221030.529</v>
      </c>
      <c r="K34" s="14">
        <v>3498433.27461</v>
      </c>
      <c r="L34" s="26">
        <v>8.612235839196545</v>
      </c>
      <c r="M34" s="27">
        <v>2.088309842700988</v>
      </c>
    </row>
    <row r="35" spans="1:13" ht="19.5" customHeight="1">
      <c r="A35" s="35" t="s">
        <v>31</v>
      </c>
      <c r="B35" s="14">
        <v>215409.8618</v>
      </c>
      <c r="C35" s="14">
        <v>345058.72119</v>
      </c>
      <c r="D35" s="26">
        <v>60.18705843206664</v>
      </c>
      <c r="E35" s="26">
        <v>2.5618708156044034</v>
      </c>
      <c r="F35" s="14">
        <v>1649897.24451</v>
      </c>
      <c r="G35" s="14">
        <v>1609644.16232</v>
      </c>
      <c r="H35" s="26">
        <v>-2.439732675713081</v>
      </c>
      <c r="I35" s="26">
        <v>2.144626863144541</v>
      </c>
      <c r="J35" s="14">
        <v>4385937.02983</v>
      </c>
      <c r="K35" s="14">
        <v>4062673.32287</v>
      </c>
      <c r="L35" s="26">
        <v>-7.370459374163206</v>
      </c>
      <c r="M35" s="27">
        <v>2.42512005285393</v>
      </c>
    </row>
    <row r="36" spans="1:13" ht="19.5" customHeight="1">
      <c r="A36" s="35" t="s">
        <v>49</v>
      </c>
      <c r="B36" s="14">
        <v>207582.27974</v>
      </c>
      <c r="C36" s="14">
        <v>167356.15974</v>
      </c>
      <c r="D36" s="26">
        <v>-19.378397833564517</v>
      </c>
      <c r="E36" s="26">
        <v>1.2425272428151568</v>
      </c>
      <c r="F36" s="14">
        <v>1268029.92744</v>
      </c>
      <c r="G36" s="14">
        <v>922970.48723</v>
      </c>
      <c r="H36" s="26">
        <v>-27.21224734077322</v>
      </c>
      <c r="I36" s="26">
        <v>1.2297297422245737</v>
      </c>
      <c r="J36" s="14">
        <v>2396907.8272</v>
      </c>
      <c r="K36" s="14">
        <v>2395712.20711</v>
      </c>
      <c r="L36" s="26">
        <v>-0.049881771690696214</v>
      </c>
      <c r="M36" s="27">
        <v>1.430065686459161</v>
      </c>
    </row>
    <row r="37" spans="1:13" ht="19.5" customHeight="1">
      <c r="A37" s="35" t="s">
        <v>50</v>
      </c>
      <c r="B37" s="14">
        <v>285958.15312</v>
      </c>
      <c r="C37" s="14">
        <v>360162.36575</v>
      </c>
      <c r="D37" s="26">
        <v>25.949325738882095</v>
      </c>
      <c r="E37" s="26">
        <v>2.674007051645863</v>
      </c>
      <c r="F37" s="14">
        <v>2262949.18612</v>
      </c>
      <c r="G37" s="14">
        <v>2070727.68856</v>
      </c>
      <c r="H37" s="26">
        <v>-8.494291376006492</v>
      </c>
      <c r="I37" s="26">
        <v>2.758956501753903</v>
      </c>
      <c r="J37" s="14">
        <v>4565610.48786</v>
      </c>
      <c r="K37" s="14">
        <v>4484479.12031</v>
      </c>
      <c r="L37" s="26">
        <v>-1.777010276407255</v>
      </c>
      <c r="M37" s="27">
        <v>2.676907390030023</v>
      </c>
    </row>
    <row r="38" spans="1:13" ht="19.5" customHeight="1">
      <c r="A38" s="35" t="s">
        <v>32</v>
      </c>
      <c r="B38" s="14">
        <v>7001.44967</v>
      </c>
      <c r="C38" s="14">
        <v>8345.71947</v>
      </c>
      <c r="D38" s="26">
        <v>19.199878073250506</v>
      </c>
      <c r="E38" s="26">
        <v>0.06196236707676662</v>
      </c>
      <c r="F38" s="14">
        <v>56146.2922</v>
      </c>
      <c r="G38" s="14">
        <v>43121.74067</v>
      </c>
      <c r="H38" s="26">
        <v>-23.197527422834884</v>
      </c>
      <c r="I38" s="26">
        <v>0.05745371902144002</v>
      </c>
      <c r="J38" s="14">
        <v>116140.96776</v>
      </c>
      <c r="K38" s="14">
        <v>106142.08874</v>
      </c>
      <c r="L38" s="26">
        <v>-8.609260980726646</v>
      </c>
      <c r="M38" s="27">
        <v>0.0633590956984291</v>
      </c>
    </row>
    <row r="39" spans="1:13" s="23" customFormat="1" ht="19.5" customHeight="1">
      <c r="A39" s="37" t="s">
        <v>33</v>
      </c>
      <c r="B39" s="20">
        <v>317511.66485</v>
      </c>
      <c r="C39" s="20">
        <v>312700.21653</v>
      </c>
      <c r="D39" s="24">
        <v>-1.5153611198105326</v>
      </c>
      <c r="E39" s="24">
        <v>2.3216267538425015</v>
      </c>
      <c r="F39" s="20">
        <v>2128263.23535</v>
      </c>
      <c r="G39" s="20">
        <v>1850473.54454</v>
      </c>
      <c r="H39" s="24">
        <v>-13.052412229651509</v>
      </c>
      <c r="I39" s="24">
        <v>2.4654985033703496</v>
      </c>
      <c r="J39" s="20">
        <v>4408281.84119</v>
      </c>
      <c r="K39" s="20">
        <v>4032458.64307</v>
      </c>
      <c r="L39" s="24">
        <v>-8.525389520433832</v>
      </c>
      <c r="M39" s="25">
        <v>2.4070840898191816</v>
      </c>
    </row>
    <row r="40" spans="1:13" ht="19.5" customHeight="1">
      <c r="A40" s="35" t="s">
        <v>34</v>
      </c>
      <c r="B40" s="14">
        <v>317511.66485</v>
      </c>
      <c r="C40" s="14">
        <v>312700.21653</v>
      </c>
      <c r="D40" s="26">
        <v>-1.5153611198105326</v>
      </c>
      <c r="E40" s="26">
        <v>2.3216267538425015</v>
      </c>
      <c r="F40" s="14">
        <v>2128263.23535</v>
      </c>
      <c r="G40" s="14">
        <v>1850473.54454</v>
      </c>
      <c r="H40" s="26">
        <v>-13.052412229651509</v>
      </c>
      <c r="I40" s="26">
        <v>2.4654985033703496</v>
      </c>
      <c r="J40" s="14">
        <v>4408281.84119</v>
      </c>
      <c r="K40" s="14">
        <v>4032458.64307</v>
      </c>
      <c r="L40" s="26">
        <v>-8.525389520433832</v>
      </c>
      <c r="M40" s="27">
        <v>2.4070840898191816</v>
      </c>
    </row>
    <row r="41" spans="1:13" ht="19.5" customHeight="1">
      <c r="A41" s="38" t="s">
        <v>58</v>
      </c>
      <c r="B41" s="30">
        <v>10568792.81042</v>
      </c>
      <c r="C41" s="30">
        <v>12473238.115079999</v>
      </c>
      <c r="D41" s="31">
        <v>18.019515935465822</v>
      </c>
      <c r="E41" s="32">
        <v>92.60691801356504</v>
      </c>
      <c r="F41" s="30">
        <v>81011363.90219001</v>
      </c>
      <c r="G41" s="30">
        <v>69016669.00732002</v>
      </c>
      <c r="H41" s="31">
        <v>-14.806188066839521</v>
      </c>
      <c r="I41" s="32">
        <v>91.95510773295257</v>
      </c>
      <c r="J41" s="30">
        <v>164323115.52356</v>
      </c>
      <c r="K41" s="30">
        <v>153887793.10009</v>
      </c>
      <c r="L41" s="31">
        <v>-6.3504896375786</v>
      </c>
      <c r="M41" s="33">
        <v>91.8598034539551</v>
      </c>
    </row>
    <row r="42" spans="1:13" ht="22.5" customHeight="1">
      <c r="A42" s="47" t="s">
        <v>65</v>
      </c>
      <c r="B42" s="30">
        <v>1065888.8865799997</v>
      </c>
      <c r="C42" s="30">
        <v>995775.19692</v>
      </c>
      <c r="D42" s="31">
        <v>-6.577954845271513</v>
      </c>
      <c r="E42" s="31">
        <v>7.39308198643497</v>
      </c>
      <c r="F42" s="30">
        <v>7352811.119809985</v>
      </c>
      <c r="G42" s="30">
        <v>6038073.147679985</v>
      </c>
      <c r="H42" s="31">
        <v>-17.880752690461833</v>
      </c>
      <c r="I42" s="31">
        <v>8.044892267047432</v>
      </c>
      <c r="J42" s="30">
        <v>14609770.375439972</v>
      </c>
      <c r="K42" s="30">
        <v>13636833.90091002</v>
      </c>
      <c r="L42" s="31">
        <v>-6.659491898418368</v>
      </c>
      <c r="M42" s="34">
        <v>8.140196546044908</v>
      </c>
    </row>
    <row r="43" spans="1:13" ht="19.5" customHeight="1" thickBot="1">
      <c r="A43" s="39" t="s">
        <v>59</v>
      </c>
      <c r="B43" s="40">
        <v>11634681.697</v>
      </c>
      <c r="C43" s="41">
        <v>13469013.311999999</v>
      </c>
      <c r="D43" s="42">
        <v>15.766066169846143</v>
      </c>
      <c r="E43" s="43">
        <v>100</v>
      </c>
      <c r="F43" s="44">
        <v>88364175.022</v>
      </c>
      <c r="G43" s="44">
        <v>75054742.155</v>
      </c>
      <c r="H43" s="42">
        <v>-15.062023567454066</v>
      </c>
      <c r="I43" s="43">
        <v>100</v>
      </c>
      <c r="J43" s="44">
        <v>178932885.89899996</v>
      </c>
      <c r="K43" s="44">
        <v>167524627.00100002</v>
      </c>
      <c r="L43" s="45">
        <v>-6.3757194999020035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76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61</v>
      </c>
      <c r="E4" s="15" t="s">
        <v>60</v>
      </c>
      <c r="F4" s="17">
        <v>2019</v>
      </c>
      <c r="G4" s="17">
        <v>2020</v>
      </c>
      <c r="H4" s="15" t="s">
        <v>61</v>
      </c>
      <c r="I4" s="15" t="s">
        <v>60</v>
      </c>
      <c r="J4" s="19" t="s">
        <v>57</v>
      </c>
      <c r="K4" s="19" t="s">
        <v>62</v>
      </c>
      <c r="L4" s="15" t="s">
        <v>63</v>
      </c>
      <c r="M4" s="16" t="s">
        <v>64</v>
      </c>
    </row>
    <row r="5" spans="1:13" ht="30" customHeight="1">
      <c r="A5" s="7" t="s">
        <v>38</v>
      </c>
      <c r="B5" s="3">
        <v>841924.93758</v>
      </c>
      <c r="C5" s="3">
        <v>893423.09869</v>
      </c>
      <c r="D5" s="2">
        <v>6.116716444820428</v>
      </c>
      <c r="E5" s="4">
        <v>7.162719820203399</v>
      </c>
      <c r="F5" s="3">
        <v>6674666.65129</v>
      </c>
      <c r="G5" s="3">
        <v>5318040.94942</v>
      </c>
      <c r="H5" s="2">
        <v>-20.32499558023332</v>
      </c>
      <c r="I5" s="4">
        <v>7.705444243992651</v>
      </c>
      <c r="J5" s="5">
        <v>13403801.3824</v>
      </c>
      <c r="K5" s="5">
        <v>12078466.13324</v>
      </c>
      <c r="L5" s="6">
        <v>-9.887756550169762</v>
      </c>
      <c r="M5" s="8">
        <v>7.848878647173825</v>
      </c>
    </row>
    <row r="6" spans="1:13" ht="30" customHeight="1">
      <c r="A6" s="7" t="s">
        <v>54</v>
      </c>
      <c r="B6" s="3">
        <v>129363.90626</v>
      </c>
      <c r="C6" s="3">
        <v>171095.50128</v>
      </c>
      <c r="D6" s="2">
        <v>32.25907150339633</v>
      </c>
      <c r="E6" s="4">
        <v>1.371700754057982</v>
      </c>
      <c r="F6" s="3">
        <v>907149.6737</v>
      </c>
      <c r="G6" s="3">
        <v>905199.53683</v>
      </c>
      <c r="H6" s="2">
        <v>-0.21497410256964586</v>
      </c>
      <c r="I6" s="4">
        <v>1.3115665387067479</v>
      </c>
      <c r="J6" s="5">
        <v>1730724.55641</v>
      </c>
      <c r="K6" s="5">
        <v>1790349.47125</v>
      </c>
      <c r="L6" s="6">
        <v>3.445084003642873</v>
      </c>
      <c r="M6" s="8">
        <v>1.163412272788616</v>
      </c>
    </row>
    <row r="7" spans="1:13" ht="30" customHeight="1">
      <c r="A7" s="7" t="s">
        <v>39</v>
      </c>
      <c r="B7" s="3">
        <v>100080.69006</v>
      </c>
      <c r="C7" s="3">
        <v>164936.65681</v>
      </c>
      <c r="D7" s="2">
        <v>64.80367662444952</v>
      </c>
      <c r="E7" s="4">
        <v>1.3223242857088848</v>
      </c>
      <c r="F7" s="3">
        <v>866761.04037</v>
      </c>
      <c r="G7" s="3">
        <v>841891.91203</v>
      </c>
      <c r="H7" s="2">
        <v>-2.869202373168952</v>
      </c>
      <c r="I7" s="4">
        <v>1.2198385174756952</v>
      </c>
      <c r="J7" s="5">
        <v>1765012.09876</v>
      </c>
      <c r="K7" s="5">
        <v>1816627.49637</v>
      </c>
      <c r="L7" s="6">
        <v>2.92436508771029</v>
      </c>
      <c r="M7" s="8">
        <v>1.1804883673836621</v>
      </c>
    </row>
    <row r="8" spans="1:13" ht="30" customHeight="1">
      <c r="A8" s="7" t="s">
        <v>40</v>
      </c>
      <c r="B8" s="3">
        <v>152646.913</v>
      </c>
      <c r="C8" s="3">
        <v>183039.7323</v>
      </c>
      <c r="D8" s="2">
        <v>19.91053648100961</v>
      </c>
      <c r="E8" s="4">
        <v>1.467459617232089</v>
      </c>
      <c r="F8" s="3">
        <v>1206906.41526</v>
      </c>
      <c r="G8" s="3">
        <v>1008712.88629</v>
      </c>
      <c r="H8" s="2">
        <v>-16.421615335212522</v>
      </c>
      <c r="I8" s="4">
        <v>1.461549652857072</v>
      </c>
      <c r="J8" s="5">
        <v>2474560.86343</v>
      </c>
      <c r="K8" s="5">
        <v>2235268.64848</v>
      </c>
      <c r="L8" s="6">
        <v>-9.670088074468126</v>
      </c>
      <c r="M8" s="8">
        <v>1.4525314863838232</v>
      </c>
    </row>
    <row r="9" spans="1:13" ht="30" customHeight="1">
      <c r="A9" s="7" t="s">
        <v>52</v>
      </c>
      <c r="B9" s="3">
        <v>77192.23343</v>
      </c>
      <c r="C9" s="3">
        <v>97394.47841</v>
      </c>
      <c r="D9" s="2">
        <v>26.17134403595142</v>
      </c>
      <c r="E9" s="4">
        <v>0.7808275406227609</v>
      </c>
      <c r="F9" s="3">
        <v>449563.58725</v>
      </c>
      <c r="G9" s="3">
        <v>503568.69735</v>
      </c>
      <c r="H9" s="2">
        <v>12.012785650713306</v>
      </c>
      <c r="I9" s="4">
        <v>0.7296334415916113</v>
      </c>
      <c r="J9" s="5">
        <v>929538.92191</v>
      </c>
      <c r="K9" s="5">
        <v>952187.20132</v>
      </c>
      <c r="L9" s="6">
        <v>2.4365068396988345</v>
      </c>
      <c r="M9" s="8">
        <v>0.6187542118436183</v>
      </c>
    </row>
    <row r="10" spans="1:13" ht="30" customHeight="1">
      <c r="A10" s="7" t="s">
        <v>41</v>
      </c>
      <c r="B10" s="3">
        <v>850969.97574</v>
      </c>
      <c r="C10" s="3">
        <v>1030257.61223</v>
      </c>
      <c r="D10" s="2">
        <v>21.06862070357913</v>
      </c>
      <c r="E10" s="4">
        <v>8.259744604606164</v>
      </c>
      <c r="F10" s="3">
        <v>6488600.39298</v>
      </c>
      <c r="G10" s="3">
        <v>5884205.1442</v>
      </c>
      <c r="H10" s="2">
        <v>-9.314724473306967</v>
      </c>
      <c r="I10" s="4">
        <v>8.525773887429878</v>
      </c>
      <c r="J10" s="5">
        <v>13176409.03094</v>
      </c>
      <c r="K10" s="5">
        <v>12686074.18264</v>
      </c>
      <c r="L10" s="6">
        <v>-3.7213086444768657</v>
      </c>
      <c r="M10" s="8">
        <v>8.243717014246128</v>
      </c>
    </row>
    <row r="11" spans="1:13" ht="30" customHeight="1">
      <c r="A11" s="7" t="s">
        <v>42</v>
      </c>
      <c r="B11" s="3">
        <v>513107.47339</v>
      </c>
      <c r="C11" s="3">
        <v>758725.05581</v>
      </c>
      <c r="D11" s="2">
        <v>47.868642566683555</v>
      </c>
      <c r="E11" s="4">
        <v>6.082823472220179</v>
      </c>
      <c r="F11" s="3">
        <v>4262826.02095</v>
      </c>
      <c r="G11" s="3">
        <v>3982299.02842</v>
      </c>
      <c r="H11" s="2">
        <v>-6.580775080928182</v>
      </c>
      <c r="I11" s="4">
        <v>5.770053938705201</v>
      </c>
      <c r="J11" s="5">
        <v>8645472.92599</v>
      </c>
      <c r="K11" s="5">
        <v>8635057.05096</v>
      </c>
      <c r="L11" s="6">
        <v>-0.12047779362870462</v>
      </c>
      <c r="M11" s="8">
        <v>5.611268364439851</v>
      </c>
    </row>
    <row r="12" spans="1:13" ht="30" customHeight="1">
      <c r="A12" s="7" t="s">
        <v>43</v>
      </c>
      <c r="B12" s="3">
        <v>426251.04495</v>
      </c>
      <c r="C12" s="3">
        <v>578454.64237</v>
      </c>
      <c r="D12" s="2">
        <v>35.70750130075429</v>
      </c>
      <c r="E12" s="4">
        <v>4.637565939438413</v>
      </c>
      <c r="F12" s="3">
        <v>3552881.39061</v>
      </c>
      <c r="G12" s="3">
        <v>3595514.1684</v>
      </c>
      <c r="H12" s="2">
        <v>1.199949367932039</v>
      </c>
      <c r="I12" s="4">
        <v>5.209631557296186</v>
      </c>
      <c r="J12" s="5">
        <v>7132580.74985</v>
      </c>
      <c r="K12" s="5">
        <v>7610855.18675</v>
      </c>
      <c r="L12" s="6">
        <v>6.705489270627021</v>
      </c>
      <c r="M12" s="8">
        <v>4.945717287530293</v>
      </c>
    </row>
    <row r="13" spans="1:13" ht="30" customHeight="1">
      <c r="A13" s="7" t="s">
        <v>44</v>
      </c>
      <c r="B13" s="3">
        <v>2945551.88623</v>
      </c>
      <c r="C13" s="3">
        <v>3797175.14203</v>
      </c>
      <c r="D13" s="2">
        <v>28.912179744013596</v>
      </c>
      <c r="E13" s="4">
        <v>30.442577196047104</v>
      </c>
      <c r="F13" s="3">
        <v>22784719.78267</v>
      </c>
      <c r="G13" s="3">
        <v>20491672.56602</v>
      </c>
      <c r="H13" s="2">
        <v>-10.06396935543655</v>
      </c>
      <c r="I13" s="4">
        <v>29.690903459636136</v>
      </c>
      <c r="J13" s="5">
        <v>47650340.59246</v>
      </c>
      <c r="K13" s="5">
        <v>44884428.05822</v>
      </c>
      <c r="L13" s="6">
        <v>-5.804601813649296</v>
      </c>
      <c r="M13" s="8">
        <v>29.166984043384623</v>
      </c>
    </row>
    <row r="14" spans="1:13" ht="30" customHeight="1">
      <c r="A14" s="7" t="s">
        <v>45</v>
      </c>
      <c r="B14" s="3">
        <v>1184270.11385</v>
      </c>
      <c r="C14" s="3">
        <v>1328075.08736</v>
      </c>
      <c r="D14" s="2">
        <v>12.142920084548743</v>
      </c>
      <c r="E14" s="4">
        <v>10.647396250331921</v>
      </c>
      <c r="F14" s="3">
        <v>9683171.76673</v>
      </c>
      <c r="G14" s="3">
        <v>7440252.90635</v>
      </c>
      <c r="H14" s="2">
        <v>-23.163059733034473</v>
      </c>
      <c r="I14" s="4">
        <v>10.78037090657168</v>
      </c>
      <c r="J14" s="5">
        <v>19507977.96007</v>
      </c>
      <c r="K14" s="5">
        <v>17322824.36928</v>
      </c>
      <c r="L14" s="6">
        <v>-11.201333091839103</v>
      </c>
      <c r="M14" s="8">
        <v>11.256789132074354</v>
      </c>
    </row>
    <row r="15" spans="1:13" ht="30" customHeight="1">
      <c r="A15" s="7" t="s">
        <v>46</v>
      </c>
      <c r="B15" s="3">
        <v>61200.96285</v>
      </c>
      <c r="C15" s="3">
        <v>109332.93029</v>
      </c>
      <c r="D15" s="2">
        <v>78.64576829937897</v>
      </c>
      <c r="E15" s="4">
        <v>0.8765400714816608</v>
      </c>
      <c r="F15" s="3">
        <v>590228.82614</v>
      </c>
      <c r="G15" s="3">
        <v>750940.95739</v>
      </c>
      <c r="H15" s="2">
        <v>27.228783843214</v>
      </c>
      <c r="I15" s="4">
        <v>1.08805737540065</v>
      </c>
      <c r="J15" s="5">
        <v>1158960.11236</v>
      </c>
      <c r="K15" s="5">
        <v>1569380.53517</v>
      </c>
      <c r="L15" s="6">
        <v>35.41281692380747</v>
      </c>
      <c r="M15" s="8">
        <v>1.0198213279654098</v>
      </c>
    </row>
    <row r="16" spans="1:13" ht="30" customHeight="1">
      <c r="A16" s="7" t="s">
        <v>47</v>
      </c>
      <c r="B16" s="3">
        <v>995392.13507</v>
      </c>
      <c r="C16" s="3">
        <v>1235452.11706</v>
      </c>
      <c r="D16" s="2">
        <v>24.117126661154316</v>
      </c>
      <c r="E16" s="4">
        <v>9.90482267444532</v>
      </c>
      <c r="F16" s="3">
        <v>7598773.3865</v>
      </c>
      <c r="G16" s="3">
        <v>6991172.11992</v>
      </c>
      <c r="H16" s="2">
        <v>-7.99604404125889</v>
      </c>
      <c r="I16" s="4">
        <v>10.129686379356421</v>
      </c>
      <c r="J16" s="5">
        <v>15042371.0667</v>
      </c>
      <c r="K16" s="5">
        <v>15213279.05086</v>
      </c>
      <c r="L16" s="6">
        <v>1.136177158522219</v>
      </c>
      <c r="M16" s="8">
        <v>9.88595569823082</v>
      </c>
    </row>
    <row r="17" spans="1:13" ht="30" customHeight="1">
      <c r="A17" s="7" t="s">
        <v>48</v>
      </c>
      <c r="B17" s="3">
        <v>2290840.53801</v>
      </c>
      <c r="C17" s="3">
        <v>2125876.06044</v>
      </c>
      <c r="D17" s="2">
        <v>-7.2010458533836</v>
      </c>
      <c r="E17" s="4">
        <v>17.04349777360412</v>
      </c>
      <c r="F17" s="3">
        <v>15945114.96774</v>
      </c>
      <c r="G17" s="3">
        <v>11303198.1347</v>
      </c>
      <c r="H17" s="2">
        <v>-29.111842984083086</v>
      </c>
      <c r="I17" s="4">
        <v>16.377490100980047</v>
      </c>
      <c r="J17" s="5">
        <v>31705365.26228</v>
      </c>
      <c r="K17" s="5">
        <v>27092995.71555</v>
      </c>
      <c r="L17" s="6">
        <v>-14.547599463291316</v>
      </c>
      <c r="M17" s="8">
        <v>17.605682146554972</v>
      </c>
    </row>
    <row r="18" spans="1:13" ht="39" customHeight="1" thickBot="1">
      <c r="A18" s="18" t="s">
        <v>35</v>
      </c>
      <c r="B18" s="9">
        <v>10568792.810419999</v>
      </c>
      <c r="C18" s="9">
        <v>12473238.11508</v>
      </c>
      <c r="D18" s="10">
        <v>18.01951593546586</v>
      </c>
      <c r="E18" s="9">
        <v>100</v>
      </c>
      <c r="F18" s="9">
        <v>81011363.90219</v>
      </c>
      <c r="G18" s="9">
        <v>69016669.00732002</v>
      </c>
      <c r="H18" s="10">
        <v>-14.806188066839507</v>
      </c>
      <c r="I18" s="9">
        <v>100</v>
      </c>
      <c r="J18" s="11">
        <v>164323115.52356</v>
      </c>
      <c r="K18" s="11">
        <v>153887793.10009</v>
      </c>
      <c r="L18" s="12">
        <v>-6.3504896375786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66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67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9.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69</v>
      </c>
    </row>
    <row r="6" spans="1:8" ht="19.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9.5" customHeight="1">
      <c r="A7" s="56" t="s">
        <v>72</v>
      </c>
      <c r="B7" s="57">
        <v>208989714.79000002</v>
      </c>
      <c r="C7" s="58">
        <f>B7</f>
        <v>208989714.79000002</v>
      </c>
      <c r="D7" s="57">
        <v>196083319.12999997</v>
      </c>
      <c r="E7" s="58">
        <f>D7</f>
        <v>196083319.12999997</v>
      </c>
      <c r="F7" s="57">
        <v>205332897.24</v>
      </c>
      <c r="G7" s="58">
        <v>205332897.24</v>
      </c>
      <c r="H7" s="59">
        <f>((F7-D7)/D7)*100</f>
        <v>4.717167248616252</v>
      </c>
    </row>
    <row r="8" spans="1:8" ht="19.5" customHeight="1">
      <c r="A8" s="56" t="s">
        <v>73</v>
      </c>
      <c r="B8" s="60">
        <v>198515662.27</v>
      </c>
      <c r="C8" s="61">
        <f>C7+B8</f>
        <v>407505377.06000006</v>
      </c>
      <c r="D8" s="60">
        <v>189307401.81999996</v>
      </c>
      <c r="E8" s="61">
        <f>E7+D8</f>
        <v>385390720.9499999</v>
      </c>
      <c r="F8" s="57">
        <v>191751837.36999997</v>
      </c>
      <c r="G8" s="58">
        <v>397084734.61</v>
      </c>
      <c r="H8" s="59">
        <f>((F8-D8)/D8)*100</f>
        <v>1.291251967170447</v>
      </c>
    </row>
    <row r="9" spans="1:8" ht="19.5" customHeight="1">
      <c r="A9" s="62" t="s">
        <v>74</v>
      </c>
      <c r="B9" s="60">
        <v>227928042.41000003</v>
      </c>
      <c r="C9" s="61">
        <f aca="true" t="shared" si="0" ref="C9:C18">C8+B9</f>
        <v>635433419.47</v>
      </c>
      <c r="D9" s="60">
        <v>218121485.48000005</v>
      </c>
      <c r="E9" s="61">
        <f aca="true" t="shared" si="1" ref="E9:E18">E8+D9</f>
        <v>603512206.43</v>
      </c>
      <c r="F9" s="57">
        <v>181914027.61000007</v>
      </c>
      <c r="G9" s="58">
        <v>578998762.22</v>
      </c>
      <c r="H9" s="59">
        <f>((F9-D9)/D9)*100</f>
        <v>-16.59967508029827</v>
      </c>
    </row>
    <row r="10" spans="1:8" ht="19.5" customHeight="1">
      <c r="A10" s="56" t="s">
        <v>75</v>
      </c>
      <c r="B10" s="60">
        <v>207318611.35999995</v>
      </c>
      <c r="C10" s="61">
        <f t="shared" si="0"/>
        <v>842752030.8299999</v>
      </c>
      <c r="D10" s="60">
        <v>207157980.89</v>
      </c>
      <c r="E10" s="61">
        <f t="shared" si="1"/>
        <v>810670187.3199999</v>
      </c>
      <c r="F10" s="57">
        <v>120918346.07999998</v>
      </c>
      <c r="G10" s="58">
        <v>699917108.3</v>
      </c>
      <c r="H10" s="59">
        <f>((F10-D10)/D10)*100</f>
        <v>-41.6298877018853</v>
      </c>
    </row>
    <row r="11" spans="1:8" ht="19.5" customHeight="1">
      <c r="A11" s="56" t="s">
        <v>56</v>
      </c>
      <c r="B11" s="60">
        <v>227388143.35999998</v>
      </c>
      <c r="C11" s="61">
        <f t="shared" si="0"/>
        <v>1070140174.1899999</v>
      </c>
      <c r="D11" s="60">
        <v>243589314.93999997</v>
      </c>
      <c r="E11" s="61">
        <f t="shared" si="1"/>
        <v>1054259502.2599999</v>
      </c>
      <c r="F11" s="57">
        <v>125756045.68999998</v>
      </c>
      <c r="G11" s="58">
        <v>825673153.9899999</v>
      </c>
      <c r="H11" s="59">
        <f>((F11-D11)/D11)*100</f>
        <v>-48.37374302687466</v>
      </c>
    </row>
    <row r="12" spans="1:8" ht="19.5" customHeight="1">
      <c r="A12" s="56" t="s">
        <v>76</v>
      </c>
      <c r="B12" s="60">
        <v>205835417.32999998</v>
      </c>
      <c r="C12" s="61">
        <f t="shared" si="0"/>
        <v>1275975591.52</v>
      </c>
      <c r="D12" s="60">
        <v>152646913</v>
      </c>
      <c r="E12" s="61">
        <f t="shared" si="1"/>
        <v>1206906415.2599998</v>
      </c>
      <c r="F12" s="57">
        <v>183035675.64</v>
      </c>
      <c r="G12" s="58">
        <v>1008708829.6299999</v>
      </c>
      <c r="H12" s="59">
        <f>((F12-D12)/D12)*100</f>
        <v>19.90787893627432</v>
      </c>
    </row>
    <row r="13" spans="1:8" ht="19.5" customHeight="1">
      <c r="A13" s="56" t="s">
        <v>77</v>
      </c>
      <c r="B13" s="60">
        <v>201793190.38999996</v>
      </c>
      <c r="C13" s="61">
        <f t="shared" si="0"/>
        <v>1477768781.9099998</v>
      </c>
      <c r="D13" s="60">
        <v>207790526.07000002</v>
      </c>
      <c r="E13" s="61">
        <f t="shared" si="1"/>
        <v>1414696941.3299997</v>
      </c>
      <c r="F13" s="57"/>
      <c r="G13" s="58"/>
      <c r="H13" s="59"/>
    </row>
    <row r="14" spans="1:8" ht="19.5" customHeight="1">
      <c r="A14" s="56" t="s">
        <v>78</v>
      </c>
      <c r="B14" s="60">
        <v>202315182.73</v>
      </c>
      <c r="C14" s="61">
        <f t="shared" si="0"/>
        <v>1680083964.6399999</v>
      </c>
      <c r="D14" s="60">
        <v>189303620.89999998</v>
      </c>
      <c r="E14" s="61">
        <f t="shared" si="1"/>
        <v>1604000562.2299995</v>
      </c>
      <c r="F14" s="57"/>
      <c r="G14" s="58"/>
      <c r="H14" s="59"/>
    </row>
    <row r="15" spans="1:8" ht="19.5" customHeight="1">
      <c r="A15" s="56" t="s">
        <v>79</v>
      </c>
      <c r="B15" s="60">
        <v>215342844.53</v>
      </c>
      <c r="C15" s="61">
        <f t="shared" si="0"/>
        <v>1895426809.1699998</v>
      </c>
      <c r="D15" s="60">
        <v>210026656.10999995</v>
      </c>
      <c r="E15" s="61">
        <f t="shared" si="1"/>
        <v>1814027218.3399994</v>
      </c>
      <c r="F15" s="57"/>
      <c r="G15" s="58"/>
      <c r="H15" s="59"/>
    </row>
    <row r="16" spans="1:8" ht="19.5" customHeight="1">
      <c r="A16" s="56" t="s">
        <v>80</v>
      </c>
      <c r="B16" s="60">
        <v>223287932.34</v>
      </c>
      <c r="C16" s="61">
        <f t="shared" si="0"/>
        <v>2118714741.5099998</v>
      </c>
      <c r="D16" s="60">
        <v>209161172.29000005</v>
      </c>
      <c r="E16" s="61">
        <f t="shared" si="1"/>
        <v>2023188390.6299994</v>
      </c>
      <c r="F16" s="57"/>
      <c r="G16" s="58"/>
      <c r="H16" s="59"/>
    </row>
    <row r="17" spans="1:8" ht="19.5" customHeight="1">
      <c r="A17" s="56" t="s">
        <v>81</v>
      </c>
      <c r="B17" s="60">
        <v>234500437.29000002</v>
      </c>
      <c r="C17" s="61">
        <f t="shared" si="0"/>
        <v>2353215178.7999997</v>
      </c>
      <c r="D17" s="60">
        <v>220662398.8</v>
      </c>
      <c r="E17" s="61">
        <f t="shared" si="1"/>
        <v>2243850789.4299994</v>
      </c>
      <c r="F17" s="57"/>
      <c r="G17" s="58"/>
      <c r="H17" s="59"/>
    </row>
    <row r="18" spans="1:8" ht="19.5" customHeight="1">
      <c r="A18" s="56" t="s">
        <v>82</v>
      </c>
      <c r="B18" s="60">
        <v>190414860.88999996</v>
      </c>
      <c r="C18" s="61">
        <f t="shared" si="0"/>
        <v>2543630039.6899996</v>
      </c>
      <c r="D18" s="60">
        <v>189595065.42000002</v>
      </c>
      <c r="E18" s="61">
        <f t="shared" si="1"/>
        <v>2433445854.8499994</v>
      </c>
      <c r="F18" s="57"/>
      <c r="G18" s="58"/>
      <c r="H18" s="59"/>
    </row>
    <row r="19" spans="1:8" ht="19.5" customHeight="1" thickBot="1">
      <c r="A19" s="63" t="s">
        <v>83</v>
      </c>
      <c r="B19" s="64">
        <f>SUM(B7:B18)</f>
        <v>2543630039.6899996</v>
      </c>
      <c r="C19" s="65" t="s">
        <v>84</v>
      </c>
      <c r="D19" s="64">
        <f>SUM(D7:D18)</f>
        <v>2433445854.8499994</v>
      </c>
      <c r="E19" s="65" t="s">
        <v>84</v>
      </c>
      <c r="F19" s="64">
        <f>SUM(F7:F18)</f>
        <v>1008708829.6299999</v>
      </c>
      <c r="G19" s="66" t="s">
        <v>84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2020-05-04T11:55:36Z</cp:lastPrinted>
  <dcterms:created xsi:type="dcterms:W3CDTF">2010-11-12T12:53:26Z</dcterms:created>
  <dcterms:modified xsi:type="dcterms:W3CDTF">2020-07-02T09:11:27Z</dcterms:modified>
  <cp:category/>
  <cp:version/>
  <cp:contentType/>
  <cp:contentStatus/>
</cp:coreProperties>
</file>