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<sst xmlns="http://schemas.openxmlformats.org/spreadsheetml/2006/main" count="120" uniqueCount="99">
  <si>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</si>
  <si>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</si>
  <si>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</si>
  <si>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</si>
  <si>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</si>
  <si>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</si>
  <si>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</si>
  <si>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</si>
  <si>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</si>
  <si>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</si>
  <si>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</si>
  <si>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</si>
  <si>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</si>
  <si>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</si>
  <si>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</si>
  <si>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</si>
  <si>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</si>
  <si>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</si>
  <si>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</si>
  <si>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</si>
  <si>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</si>
  <si>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</si>
  <si>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</si>
  <si>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</si>
  <si>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</si>
  <si>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</si>
  <si>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</si>
  <si>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</si>
  <si>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</si>
  <si>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GENEL SEKRETERLİKLER BAZINDA   (KAYNAK TİM)</t>
  </si>
  <si>
    <t>İHRACATÇI  BİRLİKLERİ   GENEL SEKRETERLİKLERİ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</si>
  <si>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</si>
  <si>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</si>
  <si>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</si>
  <si>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</si>
  <si>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</si>
  <si>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</si>
  <si>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</si>
  <si>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</si>
  <si>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</si>
  <si>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Elektrik Elektronik ve Hizmet</t>
  </si>
  <si>
    <t>SON 12 AYLIK</t>
  </si>
  <si>
    <t>GENEL İHRACAT TOPLAMI</t>
  </si>
  <si>
    <t>T O P L A M (TİM*)</t>
  </si>
  <si>
    <t>İhracatçı Birlikleri Kaydından Muaf İhracat ile Antrepo ve Serbest Bölgeler Farkı</t>
  </si>
  <si>
    <t xml:space="preserve"> 2021/2022</t>
  </si>
  <si>
    <t>MART</t>
  </si>
  <si>
    <t>Pay (2023) (%)</t>
  </si>
  <si>
    <t>Değişim (2022/2023) (%)</t>
  </si>
  <si>
    <t xml:space="preserve"> 2022/2023</t>
  </si>
  <si>
    <t xml:space="preserve">  Değişim   (21-22/22-23) (%)</t>
  </si>
  <si>
    <t>Pay (22-23) (%)</t>
  </si>
  <si>
    <t>ÖZET TABLO (Milyon $)</t>
  </si>
  <si>
    <t>Değişim (%)</t>
  </si>
  <si>
    <t>Türkiye (TİM)</t>
  </si>
  <si>
    <t>Denizli (TİM)</t>
  </si>
  <si>
    <t>DENİB</t>
  </si>
  <si>
    <t>DENİB Tekstil Konfeksiyon</t>
  </si>
  <si>
    <t>TİM Tekstil Konfeksiyon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</si>
  <si>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</si>
  <si>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</si>
  <si>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</si>
  <si>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</si>
  <si>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</si>
  <si>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</si>
  <si>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</si>
  <si>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2022/2023</t>
  </si>
  <si>
    <t>OCAK</t>
  </si>
  <si>
    <t>SUBAT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</si>
  <si>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</si>
  <si>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</si>
  <si>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</si>
  <si>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</si>
  <si>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</si>
  <si>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</si>
  <si>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</si>
  <si>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</si>
  <si>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</si>
  <si>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</si>
  <si>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</si>
  <si>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</si>
  <si>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</si>
  <si>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</si>
  <si>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</si>
  <si>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</si>
  <si>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</si>
  <si>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</si>
  <si>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</si>
  <si>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</si>
  <si>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</si>
  <si>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</si>
  <si>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</si>
  <si>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</si>
  <si>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AĞUSTOS</t>
  </si>
  <si>
    <t>01 OCAK - 31 AĞUSTOS</t>
  </si>
  <si>
    <t>Ağustos 2022</t>
  </si>
  <si>
    <t>Ağustos 2023</t>
  </si>
  <si>
    <t>Ocak-Ağustos 2022</t>
  </si>
  <si>
    <t>Ocak-Ağustos 2023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</si>
</sst>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56"/>
      <name val="Arial Tur"/>
      <family val="0"/>
    </font>
    <font>
      <b/>
      <sz val="14"/>
      <color indexed="8"/>
      <name val="Arial Tur"/>
      <family val="0"/>
    </font>
    <font>
      <sz val="10"/>
      <color indexed="63"/>
      <name val="Arial"/>
      <family val="2"/>
    </font>
    <font>
      <b/>
      <sz val="18"/>
      <color indexed="8"/>
      <name val="Arial Tur"/>
      <family val="0"/>
    </font>
    <font>
      <b/>
      <sz val="14"/>
      <color indexed="17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rgb="FF002060"/>
      <name val="Arial Tur"/>
      <family val="0"/>
    </font>
    <font>
      <b/>
      <sz val="14"/>
      <color theme="1"/>
      <name val="Arial Tur"/>
      <family val="0"/>
    </font>
    <font>
      <sz val="10"/>
      <color rgb="FF333333"/>
      <name val="Arial"/>
      <family val="2"/>
    </font>
    <font>
      <b/>
      <sz val="18"/>
      <color theme="1"/>
      <name val="Arial Tur"/>
      <family val="0"/>
    </font>
    <font>
      <b/>
      <sz val="14"/>
      <color rgb="FF00B05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0" fontId="61" fillId="35" borderId="12" xfId="0" applyFont="1" applyFill="1" applyBorder="1" applyAlignment="1">
      <alignment vertical="center"/>
    </xf>
    <xf numFmtId="49" fontId="62" fillId="36" borderId="10" xfId="0" applyNumberFormat="1" applyFont="1" applyFill="1" applyBorder="1" applyAlignment="1">
      <alignment horizontal="center" vertical="center"/>
    </xf>
    <xf numFmtId="0" fontId="62" fillId="36" borderId="11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/>
    </xf>
    <xf numFmtId="3" fontId="18" fillId="35" borderId="10" xfId="0" applyNumberFormat="1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3" xfId="0" applyFont="1" applyFill="1" applyBorder="1" applyAlignment="1">
      <alignment horizontal="center" vertical="center" wrapText="1"/>
    </xf>
    <xf numFmtId="3" fontId="18" fillId="35" borderId="14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3" fontId="19" fillId="0" borderId="19" xfId="0" applyNumberFormat="1" applyFont="1" applyBorder="1" applyAlignment="1">
      <alignment horizontal="right"/>
    </xf>
    <xf numFmtId="3" fontId="20" fillId="0" borderId="0" xfId="0" applyNumberFormat="1" applyFont="1" applyAlignment="1" quotePrefix="1">
      <alignment horizontal="left"/>
    </xf>
    <xf numFmtId="3" fontId="19" fillId="0" borderId="0" xfId="0" applyNumberFormat="1" applyFont="1" applyAlignment="1">
      <alignment/>
    </xf>
    <xf numFmtId="0" fontId="20" fillId="0" borderId="18" xfId="0" applyFont="1" applyBorder="1" applyAlignment="1">
      <alignment horizontal="center"/>
    </xf>
    <xf numFmtId="0" fontId="19" fillId="0" borderId="19" xfId="0" applyFont="1" applyBorder="1" applyAlignment="1">
      <alignment/>
    </xf>
    <xf numFmtId="0" fontId="20" fillId="0" borderId="20" xfId="0" applyFont="1" applyBorder="1" applyAlignment="1" quotePrefix="1">
      <alignment horizontal="center"/>
    </xf>
    <xf numFmtId="3" fontId="20" fillId="0" borderId="17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2" xfId="0" applyFont="1" applyBorder="1" applyAlignment="1">
      <alignment/>
    </xf>
    <xf numFmtId="3" fontId="19" fillId="0" borderId="1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210" fontId="19" fillId="0" borderId="21" xfId="0" applyNumberFormat="1" applyFont="1" applyBorder="1" applyAlignment="1">
      <alignment horizontal="right"/>
    </xf>
    <xf numFmtId="3" fontId="63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0" fontId="20" fillId="0" borderId="22" xfId="0" applyFont="1" applyBorder="1" applyAlignment="1">
      <alignment/>
    </xf>
    <xf numFmtId="3" fontId="20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4" xfId="0" applyNumberFormat="1" applyFont="1" applyBorder="1" applyAlignment="1">
      <alignment horizontal="right"/>
    </xf>
    <xf numFmtId="3" fontId="19" fillId="0" borderId="25" xfId="0" applyNumberFormat="1" applyFont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 wrapText="1"/>
    </xf>
    <xf numFmtId="0" fontId="20" fillId="0" borderId="36" xfId="0" applyFont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3" fontId="20" fillId="0" borderId="37" xfId="0" applyNumberFormat="1" applyFont="1" applyBorder="1" applyAlignment="1" quotePrefix="1">
      <alignment horizontal="center"/>
    </xf>
    <xf numFmtId="0" fontId="20" fillId="32" borderId="38" xfId="0" applyFont="1" applyFill="1" applyBorder="1" applyAlignment="1">
      <alignment horizontal="center"/>
    </xf>
    <xf numFmtId="0" fontId="20" fillId="32" borderId="39" xfId="0" applyFont="1" applyFill="1" applyBorder="1" applyAlignment="1">
      <alignment horizontal="center"/>
    </xf>
    <xf numFmtId="0" fontId="20" fillId="32" borderId="40" xfId="0" applyFont="1" applyFill="1" applyBorder="1" applyAlignment="1">
      <alignment horizontal="center"/>
    </xf>
    <xf numFmtId="0" fontId="20" fillId="32" borderId="19" xfId="0" applyFont="1" applyFill="1" applyBorder="1" applyAlignment="1">
      <alignment horizontal="center"/>
    </xf>
    <xf numFmtId="0" fontId="20" fillId="32" borderId="0" xfId="0" applyFont="1" applyFill="1" applyAlignment="1">
      <alignment horizontal="center"/>
    </xf>
    <xf numFmtId="0" fontId="20" fillId="32" borderId="20" xfId="0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 vertical="center"/>
    </xf>
    <xf numFmtId="0" fontId="64" fillId="33" borderId="3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204" fontId="65" fillId="35" borderId="10" xfId="0" applyNumberFormat="1" applyFont="1" applyFill="1" applyBorder="1" applyAlignment="1">
      <alignment horizontal="center" vertical="center"/>
    </xf>
    <xf numFmtId="204" fontId="65" fillId="35" borderId="11" xfId="0" applyNumberFormat="1" applyFont="1" applyFill="1" applyBorder="1" applyAlignment="1">
      <alignment horizontal="center" vertical="center"/>
    </xf>
    <xf numFmtId="204" fontId="65" fillId="35" borderId="17" xfId="0" applyNumberFormat="1" applyFont="1" applyFill="1" applyBorder="1" applyAlignment="1">
      <alignment horizontal="center" vertical="center"/>
    </xf>
    <xf numFmtId="204" fontId="65" fillId="35" borderId="18" xfId="0" applyNumberFormat="1" applyFont="1" applyFill="1" applyBorder="1" applyAlignment="1">
      <alignment horizontal="center" vertical="center"/>
    </xf>
    <xf numFmtId="3" fontId="18" fillId="35" borderId="41" xfId="0" applyNumberFormat="1" applyFont="1" applyFill="1" applyBorder="1" applyAlignment="1">
      <alignment horizontal="center" vertical="center"/>
    </xf>
    <xf numFmtId="204" fontId="65" fillId="35" borderId="14" xfId="0" applyNumberFormat="1" applyFont="1" applyFill="1" applyBorder="1" applyAlignment="1">
      <alignment horizontal="center" vertical="center"/>
    </xf>
    <xf numFmtId="3" fontId="18" fillId="35" borderId="42" xfId="0" applyNumberFormat="1" applyFont="1" applyFill="1" applyBorder="1" applyAlignment="1">
      <alignment horizontal="center" vertical="center"/>
    </xf>
    <xf numFmtId="204" fontId="65" fillId="35" borderId="15" xfId="0" applyNumberFormat="1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8</xdr:col>
      <xdr:colOff>219075</xdr:colOff>
      <xdr:row>38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436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47625</xdr:rowOff>
    </xdr:from>
    <xdr:to>
      <xdr:col>0</xdr:col>
      <xdr:colOff>885825</xdr:colOff>
      <xdr:row>1</xdr:row>
      <xdr:rowOff>628650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42950"/>
          <a:ext cx="6000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2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"/>
      <c r="O1" s="10"/>
      <c r="P1" s="10"/>
    </row>
    <row r="2" spans="1:16" ht="25.5" customHeight="1" thickBo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"/>
      <c r="O2" s="10"/>
      <c r="P2" s="10"/>
    </row>
    <row r="3" spans="1:13" ht="32.25" customHeight="1">
      <c r="A3" s="103" t="s">
        <v>2</v>
      </c>
      <c r="B3" s="99" t="s">
        <v>93</v>
      </c>
      <c r="C3" s="100"/>
      <c r="D3" s="100"/>
      <c r="E3" s="105"/>
      <c r="F3" s="99" t="s">
        <v>94</v>
      </c>
      <c r="G3" s="100"/>
      <c r="H3" s="100"/>
      <c r="I3" s="105"/>
      <c r="J3" s="99" t="s">
        <v>41</v>
      </c>
      <c r="K3" s="100"/>
      <c r="L3" s="100"/>
      <c r="M3" s="101"/>
    </row>
    <row r="4" spans="1:121" ht="27">
      <c r="A4" s="104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2759812.88628</v>
      </c>
      <c r="C5" s="11">
        <v>2854239.6923200004</v>
      </c>
      <c r="D5" s="22">
        <v>3.421493047931945</v>
      </c>
      <c r="E5" s="22">
        <v>15.382450743496445</v>
      </c>
      <c r="F5" s="39">
        <v>21467355.279919997</v>
      </c>
      <c r="G5" s="39">
        <v>22526819.687710002</v>
      </c>
      <c r="H5" s="22">
        <v>4.9352348902568375</v>
      </c>
      <c r="I5" s="22">
        <v>15.665239725808283</v>
      </c>
      <c r="J5" s="43">
        <v>33248431.933360003</v>
      </c>
      <c r="K5" s="43">
        <v>35275649.86818</v>
      </c>
      <c r="L5" s="57">
        <v>6.09718358713325</v>
      </c>
      <c r="M5" s="58">
        <v>15.933881860590922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1705996.2162200003</v>
      </c>
      <c r="C6" s="11">
        <v>1880743.12079</v>
      </c>
      <c r="D6" s="22">
        <v>10.243100360280339</v>
      </c>
      <c r="E6" s="22">
        <v>10.135952665281081</v>
      </c>
      <c r="F6" s="39">
        <v>13320527.956969999</v>
      </c>
      <c r="G6" s="39">
        <v>14972670.80447</v>
      </c>
      <c r="H6" s="22">
        <v>12.40298322136334</v>
      </c>
      <c r="I6" s="22">
        <v>10.41205464149906</v>
      </c>
      <c r="J6" s="43">
        <v>21113279.51158</v>
      </c>
      <c r="K6" s="43">
        <v>23369016.29373</v>
      </c>
      <c r="L6" s="57">
        <v>10.683971577758882</v>
      </c>
      <c r="M6" s="58">
        <v>10.555699078938883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31</v>
      </c>
      <c r="B7" s="4">
        <v>993087.55908</v>
      </c>
      <c r="C7" s="4">
        <v>1158612.98201</v>
      </c>
      <c r="D7" s="23">
        <v>16.667757179774082</v>
      </c>
      <c r="E7" s="23">
        <v>6.244152225371766</v>
      </c>
      <c r="F7" s="40">
        <v>7218287.9475</v>
      </c>
      <c r="G7" s="40">
        <v>8019315.37027</v>
      </c>
      <c r="H7" s="23">
        <v>11.097194079760007</v>
      </c>
      <c r="I7" s="23">
        <v>5.576663703695188</v>
      </c>
      <c r="J7" s="44">
        <v>10800604.00002</v>
      </c>
      <c r="K7" s="44">
        <v>12263126.17118</v>
      </c>
      <c r="L7" s="59">
        <v>13.541114655784927</v>
      </c>
      <c r="M7" s="60">
        <v>5.539209182064154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154822.782</v>
      </c>
      <c r="C8" s="4">
        <v>157798.89626</v>
      </c>
      <c r="D8" s="23">
        <v>1.9222715297804183</v>
      </c>
      <c r="E8" s="23">
        <v>0.8504309416020193</v>
      </c>
      <c r="F8" s="40">
        <v>1765764.2718</v>
      </c>
      <c r="G8" s="40">
        <v>2050709.97253</v>
      </c>
      <c r="H8" s="23">
        <v>16.1372446640077</v>
      </c>
      <c r="I8" s="23">
        <v>1.4260718456105275</v>
      </c>
      <c r="J8" s="44">
        <v>3060849.75523</v>
      </c>
      <c r="K8" s="44">
        <v>3236917.92249</v>
      </c>
      <c r="L8" s="59">
        <v>5.75226428409812</v>
      </c>
      <c r="M8" s="60">
        <v>1.4621039714964745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235788.68835</v>
      </c>
      <c r="C9" s="4">
        <v>222874.06845</v>
      </c>
      <c r="D9" s="23">
        <v>-5.477200789560277</v>
      </c>
      <c r="E9" s="23">
        <v>1.2011427733835935</v>
      </c>
      <c r="F9" s="40">
        <v>1548647.23522</v>
      </c>
      <c r="G9" s="40">
        <v>1482001.90079</v>
      </c>
      <c r="H9" s="23">
        <v>-4.303454842027482</v>
      </c>
      <c r="I9" s="23">
        <v>1.03058999769261</v>
      </c>
      <c r="J9" s="44">
        <v>2308522.99413</v>
      </c>
      <c r="K9" s="44">
        <v>2457936.98224</v>
      </c>
      <c r="L9" s="59">
        <v>6.47227636414809</v>
      </c>
      <c r="M9" s="60">
        <v>1.1102411335337978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105840.06853</v>
      </c>
      <c r="C10" s="4">
        <v>116027.86864</v>
      </c>
      <c r="D10" s="23">
        <v>9.625655247107384</v>
      </c>
      <c r="E10" s="23">
        <v>0.6253129262514564</v>
      </c>
      <c r="F10" s="40">
        <v>933148.3862</v>
      </c>
      <c r="G10" s="40">
        <v>941352.14756</v>
      </c>
      <c r="H10" s="23">
        <v>0.879148641451083</v>
      </c>
      <c r="I10" s="23">
        <v>0.654620015712965</v>
      </c>
      <c r="J10" s="44">
        <v>1633176.33759</v>
      </c>
      <c r="K10" s="44">
        <v>1577873.59662</v>
      </c>
      <c r="L10" s="59">
        <v>-3.3862075819447357</v>
      </c>
      <c r="M10" s="60">
        <v>0.7127197251769843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90782.4186</v>
      </c>
      <c r="C11" s="4">
        <v>92132.32798</v>
      </c>
      <c r="D11" s="23">
        <v>1.4869722583046463</v>
      </c>
      <c r="E11" s="23">
        <v>0.49653187882201133</v>
      </c>
      <c r="F11" s="40">
        <v>1007773.80183</v>
      </c>
      <c r="G11" s="40">
        <v>1059596.91324</v>
      </c>
      <c r="H11" s="23">
        <v>5.142335642769752</v>
      </c>
      <c r="I11" s="23">
        <v>0.7368478945870436</v>
      </c>
      <c r="J11" s="44">
        <v>1984560.33568</v>
      </c>
      <c r="K11" s="44">
        <v>1798876.29208</v>
      </c>
      <c r="L11" s="59">
        <v>-9.35643226671545</v>
      </c>
      <c r="M11" s="60">
        <v>0.8125458333703379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29110.8418</v>
      </c>
      <c r="C12" s="4">
        <v>42575.98069</v>
      </c>
      <c r="D12" s="23">
        <v>46.25472180608669</v>
      </c>
      <c r="E12" s="23">
        <v>0.22945617622171116</v>
      </c>
      <c r="F12" s="40">
        <v>245811.61045</v>
      </c>
      <c r="G12" s="40">
        <v>688773.83343</v>
      </c>
      <c r="H12" s="23">
        <v>180.2039464975158</v>
      </c>
      <c r="I12" s="23">
        <v>0.47897605463728676</v>
      </c>
      <c r="J12" s="44">
        <v>371187.19484</v>
      </c>
      <c r="K12" s="44">
        <v>938424.94368</v>
      </c>
      <c r="L12" s="59">
        <v>152.8171652269706</v>
      </c>
      <c r="M12" s="60">
        <v>0.42388311040349597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32</v>
      </c>
      <c r="B13" s="4">
        <v>88413.10614</v>
      </c>
      <c r="C13" s="4">
        <v>83291.91502</v>
      </c>
      <c r="D13" s="23">
        <v>-5.792343854417604</v>
      </c>
      <c r="E13" s="23">
        <v>0.4488879415327665</v>
      </c>
      <c r="F13" s="40">
        <v>502875.43259</v>
      </c>
      <c r="G13" s="40">
        <v>631061.65011</v>
      </c>
      <c r="H13" s="23">
        <v>25.490650211284375</v>
      </c>
      <c r="I13" s="23">
        <v>0.43884277353765466</v>
      </c>
      <c r="J13" s="44">
        <v>815648.73764</v>
      </c>
      <c r="K13" s="44">
        <v>957057.3747</v>
      </c>
      <c r="L13" s="59">
        <v>17.33695284923167</v>
      </c>
      <c r="M13" s="60">
        <v>0.4322993112603962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33</v>
      </c>
      <c r="B14" s="4">
        <v>8150.75172</v>
      </c>
      <c r="C14" s="4">
        <v>7429.08174</v>
      </c>
      <c r="D14" s="23">
        <v>-8.854029723776208</v>
      </c>
      <c r="E14" s="23">
        <v>0.04003780209575571</v>
      </c>
      <c r="F14" s="40">
        <v>98219.27138</v>
      </c>
      <c r="G14" s="40">
        <v>99859.01654</v>
      </c>
      <c r="H14" s="23">
        <v>1.6694739606202027</v>
      </c>
      <c r="I14" s="23">
        <v>0.06944235602578205</v>
      </c>
      <c r="J14" s="44">
        <v>138730.15645</v>
      </c>
      <c r="K14" s="44">
        <v>138803.01074</v>
      </c>
      <c r="L14" s="59">
        <v>0.0525151069271993</v>
      </c>
      <c r="M14" s="60">
        <v>0.06269681163324238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323036.57241</v>
      </c>
      <c r="C15" s="11">
        <v>294517.99297</v>
      </c>
      <c r="D15" s="22">
        <v>-8.828281958057692</v>
      </c>
      <c r="E15" s="22">
        <v>1.5872558048031429</v>
      </c>
      <c r="F15" s="39">
        <v>2691666.33085</v>
      </c>
      <c r="G15" s="39">
        <v>2288646.3868</v>
      </c>
      <c r="H15" s="22">
        <v>-14.97287904636867</v>
      </c>
      <c r="I15" s="22">
        <v>1.5915337714709412</v>
      </c>
      <c r="J15" s="43">
        <v>4008492.97589</v>
      </c>
      <c r="K15" s="43">
        <v>3660560.57175</v>
      </c>
      <c r="L15" s="57">
        <v>-8.679880599335437</v>
      </c>
      <c r="M15" s="58">
        <v>1.6534618047225491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323036.57241</v>
      </c>
      <c r="C16" s="4">
        <v>294517.99297</v>
      </c>
      <c r="D16" s="23">
        <v>-8.828281958057692</v>
      </c>
      <c r="E16" s="23">
        <v>1.5872558048031429</v>
      </c>
      <c r="F16" s="40">
        <v>2691666.33085</v>
      </c>
      <c r="G16" s="40">
        <v>2288646.3868</v>
      </c>
      <c r="H16" s="23">
        <v>-14.97287904636867</v>
      </c>
      <c r="I16" s="23">
        <v>1.5915337714709412</v>
      </c>
      <c r="J16" s="44">
        <v>4008492.97589</v>
      </c>
      <c r="K16" s="44">
        <v>3660560.57175</v>
      </c>
      <c r="L16" s="59">
        <v>-8.679880599335437</v>
      </c>
      <c r="M16" s="60">
        <v>1.6534618047225491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730780.09765</v>
      </c>
      <c r="C17" s="11">
        <v>678978.57856</v>
      </c>
      <c r="D17" s="22">
        <v>-7.088523518440125</v>
      </c>
      <c r="E17" s="22">
        <v>3.6592422734122194</v>
      </c>
      <c r="F17" s="39">
        <v>5455160.9921</v>
      </c>
      <c r="G17" s="39">
        <v>5265502.49644</v>
      </c>
      <c r="H17" s="22">
        <v>-3.476680082121466</v>
      </c>
      <c r="I17" s="22">
        <v>3.6616513128382815</v>
      </c>
      <c r="J17" s="43">
        <v>8126659.44589</v>
      </c>
      <c r="K17" s="43">
        <v>8246073.0027</v>
      </c>
      <c r="L17" s="57">
        <v>1.4694052040090413</v>
      </c>
      <c r="M17" s="58">
        <v>3.7247209769294902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730780.09765</v>
      </c>
      <c r="C18" s="4">
        <v>678978.57856</v>
      </c>
      <c r="D18" s="23">
        <v>-7.088523518440125</v>
      </c>
      <c r="E18" s="23">
        <v>3.6592422734122194</v>
      </c>
      <c r="F18" s="40">
        <v>5455160.9921</v>
      </c>
      <c r="G18" s="40">
        <v>5265502.49644</v>
      </c>
      <c r="H18" s="23">
        <v>-3.476680082121466</v>
      </c>
      <c r="I18" s="23">
        <v>3.6616513128382815</v>
      </c>
      <c r="J18" s="44">
        <v>8126659.44589</v>
      </c>
      <c r="K18" s="44">
        <v>8246073.0027</v>
      </c>
      <c r="L18" s="59">
        <v>1.4694052040090413</v>
      </c>
      <c r="M18" s="60">
        <v>3.7247209769294902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15249781.662280003</v>
      </c>
      <c r="C19" s="11">
        <v>15204178.61403</v>
      </c>
      <c r="D19" s="22">
        <v>-0.29904066340045327</v>
      </c>
      <c r="E19" s="22">
        <v>81.94039528457989</v>
      </c>
      <c r="F19" s="39">
        <v>122905816.8612</v>
      </c>
      <c r="G19" s="39">
        <v>117499749.58311003</v>
      </c>
      <c r="H19" s="22">
        <v>-4.398544687429359</v>
      </c>
      <c r="I19" s="22">
        <v>81.70979172644036</v>
      </c>
      <c r="J19" s="43">
        <v>187509672.48861998</v>
      </c>
      <c r="K19" s="43">
        <v>180318688.3039</v>
      </c>
      <c r="L19" s="57">
        <v>-3.834993730873485</v>
      </c>
      <c r="M19" s="58">
        <v>81.44929115204698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34</v>
      </c>
      <c r="B20" s="11">
        <v>1249588.49934</v>
      </c>
      <c r="C20" s="11">
        <v>1185959.85391</v>
      </c>
      <c r="D20" s="22">
        <v>-5.091967912925496</v>
      </c>
      <c r="E20" s="22">
        <v>6.391533649266315</v>
      </c>
      <c r="F20" s="39">
        <v>10003885.41342</v>
      </c>
      <c r="G20" s="39">
        <v>9317592.91382</v>
      </c>
      <c r="H20" s="22">
        <v>-6.860259501566782</v>
      </c>
      <c r="I20" s="22">
        <v>6.479491054927551</v>
      </c>
      <c r="J20" s="43">
        <v>15480501.850510001</v>
      </c>
      <c r="K20" s="43">
        <v>14475703.635310002</v>
      </c>
      <c r="L20" s="57">
        <v>-6.490734117685576</v>
      </c>
      <c r="M20" s="58">
        <v>6.538622319812032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834419.8611</v>
      </c>
      <c r="C21" s="4">
        <v>782741.39254</v>
      </c>
      <c r="D21" s="23">
        <v>-6.193341142656072</v>
      </c>
      <c r="E21" s="23">
        <v>4.218454724752128</v>
      </c>
      <c r="F21" s="40">
        <v>6946283.3813</v>
      </c>
      <c r="G21" s="40">
        <v>6287924.6272</v>
      </c>
      <c r="H21" s="23">
        <v>-9.47785625723763</v>
      </c>
      <c r="I21" s="23">
        <v>4.372647716297099</v>
      </c>
      <c r="J21" s="44">
        <v>10674188.20962</v>
      </c>
      <c r="K21" s="44">
        <v>9693737.63318</v>
      </c>
      <c r="L21" s="59">
        <v>-9.185247226167325</v>
      </c>
      <c r="M21" s="60">
        <v>4.378625788946336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190885.04906</v>
      </c>
      <c r="C22" s="4">
        <v>168797.20348</v>
      </c>
      <c r="D22" s="23">
        <v>-11.571281087109774</v>
      </c>
      <c r="E22" s="23">
        <v>0.9097044915875765</v>
      </c>
      <c r="F22" s="40">
        <v>1323306.25544</v>
      </c>
      <c r="G22" s="40">
        <v>1328868.98869</v>
      </c>
      <c r="H22" s="23">
        <v>0.42036627780849084</v>
      </c>
      <c r="I22" s="23">
        <v>0.9241007634725492</v>
      </c>
      <c r="J22" s="44">
        <v>1960989.24152</v>
      </c>
      <c r="K22" s="44">
        <v>2062080.78525</v>
      </c>
      <c r="L22" s="59">
        <v>5.15512995123023</v>
      </c>
      <c r="M22" s="60">
        <v>0.9314343390398118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224283.58918</v>
      </c>
      <c r="C23" s="4">
        <v>234421.25789</v>
      </c>
      <c r="D23" s="23">
        <v>4.520022506802295</v>
      </c>
      <c r="E23" s="23">
        <v>1.26337443292661</v>
      </c>
      <c r="F23" s="40">
        <v>1734295.77668</v>
      </c>
      <c r="G23" s="40">
        <v>1700799.29793</v>
      </c>
      <c r="H23" s="23">
        <v>-1.9314167283577803</v>
      </c>
      <c r="I23" s="23">
        <v>1.1827425751579028</v>
      </c>
      <c r="J23" s="44">
        <v>2845324.39937</v>
      </c>
      <c r="K23" s="44">
        <v>2719885.21688</v>
      </c>
      <c r="L23" s="59">
        <v>-4.408607416355557</v>
      </c>
      <c r="M23" s="60">
        <v>1.228562191825883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2921050.79711</v>
      </c>
      <c r="C24" s="11">
        <v>2665453.78618</v>
      </c>
      <c r="D24" s="22">
        <v>-8.750173437000148</v>
      </c>
      <c r="E24" s="22">
        <v>14.365020458969616</v>
      </c>
      <c r="F24" s="39">
        <v>22687734.05901</v>
      </c>
      <c r="G24" s="39">
        <v>19470715.00308</v>
      </c>
      <c r="H24" s="22">
        <v>-14.17955203266508</v>
      </c>
      <c r="I24" s="22">
        <v>13.540012411185891</v>
      </c>
      <c r="J24" s="45">
        <v>32121177.9417</v>
      </c>
      <c r="K24" s="45">
        <v>30305165.68324</v>
      </c>
      <c r="L24" s="61">
        <v>-5.653629084699403</v>
      </c>
      <c r="M24" s="62">
        <v>13.688732356932586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2921050.79711</v>
      </c>
      <c r="C25" s="4">
        <v>2665453.78618</v>
      </c>
      <c r="D25" s="23">
        <v>-8.750173437000148</v>
      </c>
      <c r="E25" s="23">
        <v>14.365020458969616</v>
      </c>
      <c r="F25" s="40">
        <v>22687734.05901</v>
      </c>
      <c r="G25" s="40">
        <v>19470715.00308</v>
      </c>
      <c r="H25" s="23">
        <v>-14.17955203266508</v>
      </c>
      <c r="I25" s="23">
        <v>13.540012411185891</v>
      </c>
      <c r="J25" s="44">
        <v>32121177.9417</v>
      </c>
      <c r="K25" s="44">
        <v>30305165.68324</v>
      </c>
      <c r="L25" s="59">
        <v>-5.653629084699403</v>
      </c>
      <c r="M25" s="60">
        <v>13.688732356932586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11079142.365830002</v>
      </c>
      <c r="C26" s="11">
        <v>11352764.97394</v>
      </c>
      <c r="D26" s="22">
        <v>2.4697092886349865</v>
      </c>
      <c r="E26" s="22">
        <v>61.183841176343954</v>
      </c>
      <c r="F26" s="39">
        <v>90214197.38877001</v>
      </c>
      <c r="G26" s="39">
        <v>88711441.66621003</v>
      </c>
      <c r="H26" s="22">
        <v>-1.6657641103694547</v>
      </c>
      <c r="I26" s="22">
        <v>61.69028826032691</v>
      </c>
      <c r="J26" s="43">
        <v>139907992.69640997</v>
      </c>
      <c r="K26" s="43">
        <v>135537818.98534998</v>
      </c>
      <c r="L26" s="57">
        <v>-3.123605468733257</v>
      </c>
      <c r="M26" s="58">
        <v>61.221936475302364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1836867.07983</v>
      </c>
      <c r="C27" s="4">
        <v>1674160.01679</v>
      </c>
      <c r="D27" s="23">
        <v>-8.857857208430033</v>
      </c>
      <c r="E27" s="23">
        <v>9.022607338934069</v>
      </c>
      <c r="F27" s="40">
        <v>14237444.92143</v>
      </c>
      <c r="G27" s="40">
        <v>13220253.78476</v>
      </c>
      <c r="H27" s="23">
        <v>-7.144478115865701</v>
      </c>
      <c r="I27" s="23">
        <v>9.193416897959935</v>
      </c>
      <c r="J27" s="44">
        <v>21625572.04694</v>
      </c>
      <c r="K27" s="44">
        <v>20176886.40476</v>
      </c>
      <c r="L27" s="59">
        <v>-6.698947149400319</v>
      </c>
      <c r="M27" s="60">
        <v>9.113825698162712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2264566.84835</v>
      </c>
      <c r="C28" s="4">
        <v>2738980.31439</v>
      </c>
      <c r="D28" s="23">
        <v>20.949413190679937</v>
      </c>
      <c r="E28" s="23">
        <v>14.761279470283172</v>
      </c>
      <c r="F28" s="40">
        <v>19563279.80619</v>
      </c>
      <c r="G28" s="40">
        <v>22801643.2056</v>
      </c>
      <c r="H28" s="23">
        <v>16.55327445853611</v>
      </c>
      <c r="I28" s="23">
        <v>15.85635308977708</v>
      </c>
      <c r="J28" s="44">
        <v>30118686.00296</v>
      </c>
      <c r="K28" s="44">
        <v>34215464.18697</v>
      </c>
      <c r="L28" s="59">
        <v>13.602114592938683</v>
      </c>
      <c r="M28" s="60">
        <v>15.45499987095171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77395.48857</v>
      </c>
      <c r="C29" s="4">
        <v>304431.42813</v>
      </c>
      <c r="D29" s="23">
        <v>293.3451855590502</v>
      </c>
      <c r="E29" s="23">
        <v>1.6406826170144173</v>
      </c>
      <c r="F29" s="40">
        <v>799747.85676</v>
      </c>
      <c r="G29" s="40">
        <v>1182253.63409</v>
      </c>
      <c r="H29" s="23">
        <v>47.82829664334918</v>
      </c>
      <c r="I29" s="23">
        <v>0.8221438645789857</v>
      </c>
      <c r="J29" s="44">
        <v>1555482.7663</v>
      </c>
      <c r="K29" s="44">
        <v>1835569.15577</v>
      </c>
      <c r="L29" s="59">
        <v>18.006396183754365</v>
      </c>
      <c r="M29" s="60">
        <v>0.8291198655241895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40</v>
      </c>
      <c r="B30" s="4">
        <v>1253655.895</v>
      </c>
      <c r="C30" s="4">
        <v>1402245.56432</v>
      </c>
      <c r="D30" s="23">
        <v>11.852508324862132</v>
      </c>
      <c r="E30" s="23">
        <v>7.55716956129432</v>
      </c>
      <c r="F30" s="40">
        <v>9614063.20059</v>
      </c>
      <c r="G30" s="40">
        <v>10592582.30502</v>
      </c>
      <c r="H30" s="23">
        <v>10.17799741913441</v>
      </c>
      <c r="I30" s="23">
        <v>7.366123732682197</v>
      </c>
      <c r="J30" s="44">
        <v>14704231.24805</v>
      </c>
      <c r="K30" s="44">
        <v>16144572.16938</v>
      </c>
      <c r="L30" s="59">
        <v>9.795418046904084</v>
      </c>
      <c r="M30" s="60">
        <v>7.292444124997696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848008.80617</v>
      </c>
      <c r="C31" s="4">
        <v>976162.59084</v>
      </c>
      <c r="D31" s="23">
        <v>15.11231767141685</v>
      </c>
      <c r="E31" s="23">
        <v>5.260866146471028</v>
      </c>
      <c r="F31" s="40">
        <v>6528799.28928</v>
      </c>
      <c r="G31" s="40">
        <v>7334715.56598</v>
      </c>
      <c r="H31" s="23">
        <v>12.344019795849432</v>
      </c>
      <c r="I31" s="23">
        <v>5.100590285471168</v>
      </c>
      <c r="J31" s="44">
        <v>9983722.4488</v>
      </c>
      <c r="K31" s="44">
        <v>11167714.98262</v>
      </c>
      <c r="L31" s="59">
        <v>11.85922925934617</v>
      </c>
      <c r="M31" s="60">
        <v>5.044415959756184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1131631.90488</v>
      </c>
      <c r="C32" s="4">
        <v>1067447.73749</v>
      </c>
      <c r="D32" s="23">
        <v>-5.671823771777296</v>
      </c>
      <c r="E32" s="23">
        <v>5.752832282228573</v>
      </c>
      <c r="F32" s="40">
        <v>9920799.71318</v>
      </c>
      <c r="G32" s="40">
        <v>8563125.93489</v>
      </c>
      <c r="H32" s="23">
        <v>-13.685124360350711</v>
      </c>
      <c r="I32" s="23">
        <v>5.954831726447515</v>
      </c>
      <c r="J32" s="44">
        <v>14643022.50547</v>
      </c>
      <c r="K32" s="44">
        <v>13022595.20714</v>
      </c>
      <c r="L32" s="59">
        <v>-11.066207797773158</v>
      </c>
      <c r="M32" s="60">
        <v>5.882258564314638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35</v>
      </c>
      <c r="B33" s="4">
        <v>1804277.51895</v>
      </c>
      <c r="C33" s="4">
        <v>1351817.0248</v>
      </c>
      <c r="D33" s="23">
        <v>-25.077100911466744</v>
      </c>
      <c r="E33" s="23">
        <v>7.285393323538219</v>
      </c>
      <c r="F33" s="40">
        <v>15229098.07018</v>
      </c>
      <c r="G33" s="40">
        <v>9685966.15429</v>
      </c>
      <c r="H33" s="23">
        <v>-36.398294175700215</v>
      </c>
      <c r="I33" s="23">
        <v>6.73565926688708</v>
      </c>
      <c r="J33" s="44">
        <v>24340070.22515</v>
      </c>
      <c r="K33" s="44">
        <v>15483839.41359</v>
      </c>
      <c r="L33" s="59">
        <v>-36.38539548012098</v>
      </c>
      <c r="M33" s="60">
        <v>6.9939935589125275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36</v>
      </c>
      <c r="B34" s="4">
        <v>473865.71408</v>
      </c>
      <c r="C34" s="4">
        <v>395718.77431</v>
      </c>
      <c r="D34" s="23">
        <v>-16.491368218466825</v>
      </c>
      <c r="E34" s="23">
        <v>2.1326606067735634</v>
      </c>
      <c r="F34" s="40">
        <v>3718156.17647</v>
      </c>
      <c r="G34" s="40">
        <v>3156707.43524</v>
      </c>
      <c r="H34" s="23">
        <v>-15.100192530455692</v>
      </c>
      <c r="I34" s="23">
        <v>2.195186866269226</v>
      </c>
      <c r="J34" s="44">
        <v>5328067.5636</v>
      </c>
      <c r="K34" s="44">
        <v>4885648.32174</v>
      </c>
      <c r="L34" s="59">
        <v>-8.30355915308762</v>
      </c>
      <c r="M34" s="60">
        <v>2.2068294549328993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37</v>
      </c>
      <c r="B35" s="4">
        <v>500628.32678</v>
      </c>
      <c r="C35" s="4">
        <v>460344.14483</v>
      </c>
      <c r="D35" s="23">
        <v>-8.046724445079752</v>
      </c>
      <c r="E35" s="23">
        <v>2.4809483071650043</v>
      </c>
      <c r="F35" s="40">
        <v>3567763.68478</v>
      </c>
      <c r="G35" s="40">
        <v>4007905.97029</v>
      </c>
      <c r="H35" s="23">
        <v>12.33664346625976</v>
      </c>
      <c r="I35" s="23">
        <v>2.787113702399133</v>
      </c>
      <c r="J35" s="44">
        <v>6971761.03806</v>
      </c>
      <c r="K35" s="44">
        <v>6297469.61148</v>
      </c>
      <c r="L35" s="59">
        <v>-9.671751841449112</v>
      </c>
      <c r="M35" s="60">
        <v>2.844543961201325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38</v>
      </c>
      <c r="B36" s="11">
        <v>333532.23485</v>
      </c>
      <c r="C36" s="11">
        <v>376127.08672</v>
      </c>
      <c r="D36" s="22">
        <v>12.770835145561346</v>
      </c>
      <c r="E36" s="22">
        <v>2.027074460611401</v>
      </c>
      <c r="F36" s="39">
        <v>2583059.89831</v>
      </c>
      <c r="G36" s="39">
        <v>3410444.07418</v>
      </c>
      <c r="H36" s="22">
        <v>32.03116491457773</v>
      </c>
      <c r="I36" s="22">
        <v>2.3716363310103374</v>
      </c>
      <c r="J36" s="43">
        <v>3938509.82755</v>
      </c>
      <c r="K36" s="43">
        <v>5191895.8422</v>
      </c>
      <c r="L36" s="57">
        <v>31.823864088963933</v>
      </c>
      <c r="M36" s="58">
        <v>2.345160338399067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39</v>
      </c>
      <c r="B37" s="4">
        <v>544491.9517</v>
      </c>
      <c r="C37" s="4">
        <v>605330.29132</v>
      </c>
      <c r="D37" s="23">
        <v>11.173413937534239</v>
      </c>
      <c r="E37" s="23">
        <v>3.2623270620301876</v>
      </c>
      <c r="F37" s="40">
        <v>4363578.83876</v>
      </c>
      <c r="G37" s="40">
        <v>4755843.60187</v>
      </c>
      <c r="H37" s="23">
        <v>8.989519328163913</v>
      </c>
      <c r="I37" s="23">
        <v>3.3072324968442377</v>
      </c>
      <c r="J37" s="44">
        <v>6556392.3638</v>
      </c>
      <c r="K37" s="44">
        <v>7068996.43703</v>
      </c>
      <c r="L37" s="59">
        <v>7.818386160966434</v>
      </c>
      <c r="M37" s="60">
        <v>3.193039802852128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10220.59667</v>
      </c>
      <c r="C38" s="4">
        <v>0</v>
      </c>
      <c r="D38" s="23">
        <v>-100</v>
      </c>
      <c r="E38" s="23">
        <v>0</v>
      </c>
      <c r="F38" s="40">
        <v>88405.93284</v>
      </c>
      <c r="G38" s="40">
        <v>0</v>
      </c>
      <c r="H38" s="23">
        <v>-100</v>
      </c>
      <c r="I38" s="23">
        <v>0</v>
      </c>
      <c r="J38" s="44">
        <v>142474.65973</v>
      </c>
      <c r="K38" s="44">
        <v>47167.25267</v>
      </c>
      <c r="L38" s="59">
        <v>-66.89428649320138</v>
      </c>
      <c r="M38" s="60">
        <v>0.021305275297290996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593089.54357</v>
      </c>
      <c r="C39" s="4">
        <v>496750.43701</v>
      </c>
      <c r="D39" s="23">
        <v>-16.243602269583675</v>
      </c>
      <c r="E39" s="23">
        <v>2.6771539719236612</v>
      </c>
      <c r="F39" s="40">
        <v>4436483.31157</v>
      </c>
      <c r="G39" s="40">
        <v>3774739.11642</v>
      </c>
      <c r="H39" s="23">
        <v>-14.915962682068997</v>
      </c>
      <c r="I39" s="23">
        <v>2.624968547751368</v>
      </c>
      <c r="J39" s="44">
        <v>6563169.31415</v>
      </c>
      <c r="K39" s="44">
        <v>5793332.30781</v>
      </c>
      <c r="L39" s="59">
        <v>-11.729653304543795</v>
      </c>
      <c r="M39" s="60">
        <v>2.6168269873620824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593089.54357</v>
      </c>
      <c r="C40" s="11">
        <v>496750.43701</v>
      </c>
      <c r="D40" s="22">
        <v>-16.243602269583675</v>
      </c>
      <c r="E40" s="22">
        <v>2.6771539719236612</v>
      </c>
      <c r="F40" s="39">
        <v>4436483.31157</v>
      </c>
      <c r="G40" s="39">
        <v>3774739.11642</v>
      </c>
      <c r="H40" s="22">
        <v>-14.915962682068997</v>
      </c>
      <c r="I40" s="22">
        <v>2.624968547751368</v>
      </c>
      <c r="J40" s="43">
        <v>6563169.31415</v>
      </c>
      <c r="K40" s="43">
        <v>5793332.30781</v>
      </c>
      <c r="L40" s="57">
        <v>-11.729653304543795</v>
      </c>
      <c r="M40" s="58">
        <v>2.6168269873620824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4" t="s">
        <v>43</v>
      </c>
      <c r="B41" s="35">
        <v>18602684.09213</v>
      </c>
      <c r="C41" s="36">
        <v>18555168.74336</v>
      </c>
      <c r="D41" s="37">
        <v>-0.25542200541964666</v>
      </c>
      <c r="E41" s="38">
        <v>100</v>
      </c>
      <c r="F41" s="36">
        <v>148809655.45269</v>
      </c>
      <c r="G41" s="36">
        <v>143801308.38724002</v>
      </c>
      <c r="H41" s="37">
        <v>-3.365606250625485</v>
      </c>
      <c r="I41" s="38">
        <v>100</v>
      </c>
      <c r="J41" s="36">
        <v>227321273.73613</v>
      </c>
      <c r="K41" s="36">
        <v>221387670.47989002</v>
      </c>
      <c r="L41" s="63">
        <v>-2.610227876484446</v>
      </c>
      <c r="M41" s="64">
        <v>100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8" t="s">
        <v>44</v>
      </c>
      <c r="B42" s="46">
        <v>2673165.569869999</v>
      </c>
      <c r="C42" s="31">
        <v>3064074.594639998</v>
      </c>
      <c r="D42" s="32">
        <v>14.623449784631552</v>
      </c>
      <c r="E42" s="32">
        <v>14.172903957532569</v>
      </c>
      <c r="F42" s="41">
        <v>16692745.539310008</v>
      </c>
      <c r="G42" s="41">
        <v>21105425.58175999</v>
      </c>
      <c r="H42" s="33">
        <v>26.43471699762326</v>
      </c>
      <c r="I42" s="33">
        <v>12.798401298595541</v>
      </c>
      <c r="J42" s="41">
        <v>23299105.02087</v>
      </c>
      <c r="K42" s="41">
        <v>32186410.160109967</v>
      </c>
      <c r="L42" s="33">
        <v>38.14440568115912</v>
      </c>
      <c r="M42" s="65">
        <v>12.693099420443183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2" t="s">
        <v>42</v>
      </c>
      <c r="B43" s="53">
        <v>21275849.662</v>
      </c>
      <c r="C43" s="53">
        <v>21619243.338</v>
      </c>
      <c r="D43" s="54">
        <v>1.614006873781035</v>
      </c>
      <c r="E43" s="55">
        <v>100</v>
      </c>
      <c r="F43" s="56">
        <v>165502400.992</v>
      </c>
      <c r="G43" s="56">
        <v>164906733.969</v>
      </c>
      <c r="H43" s="54">
        <v>-0.35991442989929495</v>
      </c>
      <c r="I43" s="55">
        <v>100</v>
      </c>
      <c r="J43" s="56">
        <v>250620378.757</v>
      </c>
      <c r="K43" s="56">
        <v>253574080.64</v>
      </c>
      <c r="L43" s="54">
        <v>1.1785561484063825</v>
      </c>
      <c r="M43" s="66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ht="25.5" customHeight="1" thickBot="1">
      <c r="A2" s="108" t="s">
        <v>29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s="5" customFormat="1" ht="32.25" customHeight="1">
      <c r="A3" s="109" t="s">
        <v>30</v>
      </c>
      <c r="B3" s="106" t="s">
        <v>93</v>
      </c>
      <c r="C3" s="106"/>
      <c r="D3" s="106"/>
      <c r="E3" s="106"/>
      <c r="F3" s="106" t="s">
        <v>94</v>
      </c>
      <c r="G3" s="106"/>
      <c r="H3" s="106"/>
      <c r="I3" s="106"/>
      <c r="J3" s="106" t="s">
        <v>41</v>
      </c>
      <c r="K3" s="106"/>
      <c r="L3" s="106"/>
      <c r="M3" s="107"/>
    </row>
    <row r="4" spans="1:13" ht="37.5" customHeight="1">
      <c r="A4" s="110"/>
      <c r="B4" s="47">
        <v>2022</v>
      </c>
      <c r="C4" s="47">
        <v>2023</v>
      </c>
      <c r="D4" s="48" t="s">
        <v>48</v>
      </c>
      <c r="E4" s="48" t="s">
        <v>47</v>
      </c>
      <c r="F4" s="47">
        <v>2022</v>
      </c>
      <c r="G4" s="47">
        <v>2023</v>
      </c>
      <c r="H4" s="48" t="s">
        <v>48</v>
      </c>
      <c r="I4" s="48" t="s">
        <v>47</v>
      </c>
      <c r="J4" s="49" t="s">
        <v>45</v>
      </c>
      <c r="K4" s="49" t="s">
        <v>49</v>
      </c>
      <c r="L4" s="50" t="s">
        <v>50</v>
      </c>
      <c r="M4" s="51" t="s">
        <v>51</v>
      </c>
    </row>
    <row r="5" spans="1:13" ht="30" customHeight="1">
      <c r="A5" s="98" t="s">
        <v>79</v>
      </c>
      <c r="B5" s="6">
        <v>1555289.79045</v>
      </c>
      <c r="C5" s="6">
        <v>1447381.1646</v>
      </c>
      <c r="D5" s="7">
        <v>-6.938168469477203</v>
      </c>
      <c r="E5" s="16">
        <v>7.8004203821533435</v>
      </c>
      <c r="F5" s="6">
        <v>13374280.26749</v>
      </c>
      <c r="G5" s="6">
        <v>9775860.81972</v>
      </c>
      <c r="H5" s="7">
        <v>-26.90551847127792</v>
      </c>
      <c r="I5" s="16">
        <v>6.798172373644025</v>
      </c>
      <c r="J5" s="13">
        <v>19843832.79279</v>
      </c>
      <c r="K5" s="13">
        <v>15686349.44439</v>
      </c>
      <c r="L5" s="14">
        <v>-20.951009776249307</v>
      </c>
      <c r="M5" s="15">
        <v>7.085466598201949</v>
      </c>
    </row>
    <row r="6" spans="1:13" ht="30" customHeight="1">
      <c r="A6" s="98" t="s">
        <v>80</v>
      </c>
      <c r="B6" s="6">
        <v>199021.84769</v>
      </c>
      <c r="C6" s="6">
        <v>196137.14608</v>
      </c>
      <c r="D6" s="7">
        <v>-1.4494396688012123</v>
      </c>
      <c r="E6" s="16">
        <v>1.057048571170704</v>
      </c>
      <c r="F6" s="6">
        <v>1738681.05077</v>
      </c>
      <c r="G6" s="6">
        <v>1741616.04275</v>
      </c>
      <c r="H6" s="7">
        <v>0.16880565752414048</v>
      </c>
      <c r="I6" s="16">
        <v>1.2111267013371205</v>
      </c>
      <c r="J6" s="13">
        <v>2629428.99254</v>
      </c>
      <c r="K6" s="13">
        <v>2564078.79881</v>
      </c>
      <c r="L6" s="14">
        <v>-2.4853378400940334</v>
      </c>
      <c r="M6" s="15">
        <v>1.1581850033707777</v>
      </c>
    </row>
    <row r="7" spans="1:13" ht="30" customHeight="1">
      <c r="A7" s="98" t="s">
        <v>81</v>
      </c>
      <c r="B7" s="6">
        <v>211435.46138</v>
      </c>
      <c r="C7" s="6">
        <v>199262.48356</v>
      </c>
      <c r="D7" s="7">
        <v>-5.757301892761618</v>
      </c>
      <c r="E7" s="16">
        <v>1.0738920584125995</v>
      </c>
      <c r="F7" s="6">
        <v>1587341.7683</v>
      </c>
      <c r="G7" s="6">
        <v>1596795.82545</v>
      </c>
      <c r="H7" s="7">
        <v>0.5955905236541978</v>
      </c>
      <c r="I7" s="16">
        <v>1.110418148039388</v>
      </c>
      <c r="J7" s="13">
        <v>2474760.86132</v>
      </c>
      <c r="K7" s="13">
        <v>2467148.15034</v>
      </c>
      <c r="L7" s="14">
        <v>-0.3076140042048131</v>
      </c>
      <c r="M7" s="15">
        <v>1.114401784431851</v>
      </c>
    </row>
    <row r="8" spans="1:13" ht="30" customHeight="1">
      <c r="A8" s="98" t="s">
        <v>82</v>
      </c>
      <c r="B8" s="6">
        <v>294656.57407</v>
      </c>
      <c r="C8" s="6">
        <v>283139.18361</v>
      </c>
      <c r="D8" s="7">
        <v>-3.9087505501451467</v>
      </c>
      <c r="E8" s="16">
        <v>1.5259316017340012</v>
      </c>
      <c r="F8" s="6">
        <v>2402921.15485</v>
      </c>
      <c r="G8" s="6">
        <v>2136881.15045</v>
      </c>
      <c r="H8" s="7">
        <v>-11.071524501044532</v>
      </c>
      <c r="I8" s="16">
        <v>1.48599562439003</v>
      </c>
      <c r="J8" s="13">
        <v>3685549.67549</v>
      </c>
      <c r="K8" s="13">
        <v>3235195.31951</v>
      </c>
      <c r="L8" s="14">
        <v>-12.21946237694177</v>
      </c>
      <c r="M8" s="15">
        <v>1.461325878038846</v>
      </c>
    </row>
    <row r="9" spans="1:13" ht="30" customHeight="1">
      <c r="A9" s="98" t="s">
        <v>83</v>
      </c>
      <c r="B9" s="6">
        <v>109928.00543</v>
      </c>
      <c r="C9" s="6">
        <v>102706.92924</v>
      </c>
      <c r="D9" s="7">
        <v>-6.568914046746937</v>
      </c>
      <c r="E9" s="16">
        <v>0.553521935912083</v>
      </c>
      <c r="F9" s="6">
        <v>996298.52436</v>
      </c>
      <c r="G9" s="6">
        <v>803791.00933</v>
      </c>
      <c r="H9" s="7">
        <v>-19.322272423685718</v>
      </c>
      <c r="I9" s="16">
        <v>0.5589594547815138</v>
      </c>
      <c r="J9" s="13">
        <v>1516759.13719</v>
      </c>
      <c r="K9" s="13">
        <v>1246507.43624</v>
      </c>
      <c r="L9" s="14">
        <v>-17.81770713118482</v>
      </c>
      <c r="M9" s="15">
        <v>0.5630428440472831</v>
      </c>
    </row>
    <row r="10" spans="1:13" ht="30" customHeight="1">
      <c r="A10" s="98" t="s">
        <v>84</v>
      </c>
      <c r="B10" s="6">
        <v>1531175.07597</v>
      </c>
      <c r="C10" s="6">
        <v>1523037.46467</v>
      </c>
      <c r="D10" s="7">
        <v>-0.5314618444167666</v>
      </c>
      <c r="E10" s="16">
        <v>8.208157445159433</v>
      </c>
      <c r="F10" s="6">
        <v>12150200.13534</v>
      </c>
      <c r="G10" s="6">
        <v>12179494.3018</v>
      </c>
      <c r="H10" s="7">
        <v>0.24110027928507236</v>
      </c>
      <c r="I10" s="16">
        <v>8.46966862707678</v>
      </c>
      <c r="J10" s="13">
        <v>18123211.26731</v>
      </c>
      <c r="K10" s="13">
        <v>18289859.58921</v>
      </c>
      <c r="L10" s="14">
        <v>0.9195297645765086</v>
      </c>
      <c r="M10" s="15">
        <v>8.261462596161778</v>
      </c>
    </row>
    <row r="11" spans="1:13" ht="30" customHeight="1">
      <c r="A11" s="98" t="s">
        <v>85</v>
      </c>
      <c r="B11" s="6">
        <v>1084214.81845</v>
      </c>
      <c r="C11" s="6">
        <v>1058462.95722</v>
      </c>
      <c r="D11" s="7">
        <v>-2.3751622641364505</v>
      </c>
      <c r="E11" s="16">
        <v>5.704410301300939</v>
      </c>
      <c r="F11" s="6">
        <v>7936721.2711</v>
      </c>
      <c r="G11" s="6">
        <v>7526210.79429</v>
      </c>
      <c r="H11" s="7">
        <v>-5.172292975750485</v>
      </c>
      <c r="I11" s="16">
        <v>5.233756826483663</v>
      </c>
      <c r="J11" s="13">
        <v>12313274.72579</v>
      </c>
      <c r="K11" s="13">
        <v>11926626.81844</v>
      </c>
      <c r="L11" s="14">
        <v>-3.14008999198378</v>
      </c>
      <c r="M11" s="15">
        <v>5.387213656743983</v>
      </c>
    </row>
    <row r="12" spans="1:13" ht="30" customHeight="1">
      <c r="A12" s="98" t="s">
        <v>86</v>
      </c>
      <c r="B12" s="6">
        <v>1119.08313</v>
      </c>
      <c r="C12" s="6">
        <v>2522.71899</v>
      </c>
      <c r="D12" s="7">
        <v>125.42730940819382</v>
      </c>
      <c r="E12" s="16">
        <v>0.01359577498265953</v>
      </c>
      <c r="F12" s="6">
        <v>18835.76626</v>
      </c>
      <c r="G12" s="6">
        <v>44057.80801</v>
      </c>
      <c r="H12" s="7">
        <v>133.90504746049018</v>
      </c>
      <c r="I12" s="16">
        <v>0.030637974371803003</v>
      </c>
      <c r="J12" s="13">
        <v>40216.58356</v>
      </c>
      <c r="K12" s="13">
        <v>93921.05859</v>
      </c>
      <c r="L12" s="14">
        <v>133.53813346645202</v>
      </c>
      <c r="M12" s="15">
        <v>0.04242379821171271</v>
      </c>
    </row>
    <row r="13" spans="1:13" ht="30" customHeight="1">
      <c r="A13" s="98" t="s">
        <v>87</v>
      </c>
      <c r="B13" s="6">
        <v>955088.00102</v>
      </c>
      <c r="C13" s="6">
        <v>1130108.6388</v>
      </c>
      <c r="D13" s="7">
        <v>18.325079740619117</v>
      </c>
      <c r="E13" s="16">
        <v>6.090532802103518</v>
      </c>
      <c r="F13" s="6">
        <v>7151597.05667</v>
      </c>
      <c r="G13" s="6">
        <v>7480574.97429</v>
      </c>
      <c r="H13" s="7">
        <v>4.600062265996604</v>
      </c>
      <c r="I13" s="16">
        <v>5.202021496317468</v>
      </c>
      <c r="J13" s="13">
        <v>11127072.82414</v>
      </c>
      <c r="K13" s="13">
        <v>11821087.88546</v>
      </c>
      <c r="L13" s="14">
        <v>6.237175511373909</v>
      </c>
      <c r="M13" s="15">
        <v>5.3395421072167535</v>
      </c>
    </row>
    <row r="14" spans="1:13" ht="30" customHeight="1">
      <c r="A14" s="98" t="s">
        <v>88</v>
      </c>
      <c r="B14" s="6">
        <v>6135475.87771</v>
      </c>
      <c r="C14" s="6">
        <v>5606875.73455</v>
      </c>
      <c r="D14" s="7">
        <v>-8.615470970725973</v>
      </c>
      <c r="E14" s="16">
        <v>30.217325490809294</v>
      </c>
      <c r="F14" s="6">
        <v>48764172.73424</v>
      </c>
      <c r="G14" s="6">
        <v>43559767.95619</v>
      </c>
      <c r="H14" s="7">
        <v>-10.672599341351498</v>
      </c>
      <c r="I14" s="16">
        <v>30.291635343740168</v>
      </c>
      <c r="J14" s="13">
        <v>75485522.59536</v>
      </c>
      <c r="K14" s="13">
        <v>67693590.75562</v>
      </c>
      <c r="L14" s="14">
        <v>-10.322418884888204</v>
      </c>
      <c r="M14" s="15">
        <v>30.57694703995227</v>
      </c>
    </row>
    <row r="15" spans="1:13" ht="30" customHeight="1">
      <c r="A15" s="98" t="s">
        <v>89</v>
      </c>
      <c r="B15" s="6">
        <v>2081868.79598</v>
      </c>
      <c r="C15" s="6">
        <v>1888510.91888</v>
      </c>
      <c r="D15" s="7">
        <v>-9.287707153945808</v>
      </c>
      <c r="E15" s="16">
        <v>10.177815922885674</v>
      </c>
      <c r="F15" s="6">
        <v>15869669.11146</v>
      </c>
      <c r="G15" s="6">
        <v>15159857.43363</v>
      </c>
      <c r="H15" s="7">
        <v>-4.472756633075743</v>
      </c>
      <c r="I15" s="16">
        <v>10.542224965579788</v>
      </c>
      <c r="J15" s="13">
        <v>24146139.51322</v>
      </c>
      <c r="K15" s="13">
        <v>23226890.28426</v>
      </c>
      <c r="L15" s="14">
        <v>-3.807023596698393</v>
      </c>
      <c r="M15" s="15">
        <v>10.491501280948636</v>
      </c>
    </row>
    <row r="16" spans="1:13" ht="30" customHeight="1">
      <c r="A16" s="98" t="s">
        <v>90</v>
      </c>
      <c r="B16" s="6">
        <v>118419.78677</v>
      </c>
      <c r="C16" s="6">
        <v>121339.48754</v>
      </c>
      <c r="D16" s="7">
        <v>2.4655514501734106</v>
      </c>
      <c r="E16" s="16">
        <v>0.6539390140734858</v>
      </c>
      <c r="F16" s="6">
        <v>937812.11339</v>
      </c>
      <c r="G16" s="6">
        <v>996478.31687</v>
      </c>
      <c r="H16" s="7">
        <v>6.255645735682987</v>
      </c>
      <c r="I16" s="16">
        <v>0.6929549724169415</v>
      </c>
      <c r="J16" s="13">
        <v>1586080.99902</v>
      </c>
      <c r="K16" s="13">
        <v>1658314.94548</v>
      </c>
      <c r="L16" s="14">
        <v>4.554240704266148</v>
      </c>
      <c r="M16" s="15">
        <v>0.7490547878684305</v>
      </c>
    </row>
    <row r="17" spans="1:13" ht="30" customHeight="1">
      <c r="A17" s="98" t="s">
        <v>91</v>
      </c>
      <c r="B17" s="6">
        <v>1966734.84541</v>
      </c>
      <c r="C17" s="6">
        <v>2160220.92098</v>
      </c>
      <c r="D17" s="7">
        <v>9.83793397577518</v>
      </c>
      <c r="E17" s="16">
        <v>11.642151849214729</v>
      </c>
      <c r="F17" s="6">
        <v>15484777.33486</v>
      </c>
      <c r="G17" s="6">
        <v>16944802.31633</v>
      </c>
      <c r="H17" s="7">
        <v>9.42877608051314</v>
      </c>
      <c r="I17" s="16">
        <v>11.783482714009555</v>
      </c>
      <c r="J17" s="13">
        <v>22891476.93167</v>
      </c>
      <c r="K17" s="13">
        <v>25665931.14946</v>
      </c>
      <c r="L17" s="14">
        <v>12.120031512477844</v>
      </c>
      <c r="M17" s="15">
        <v>11.593207107615957</v>
      </c>
    </row>
    <row r="18" spans="1:13" ht="30" customHeight="1">
      <c r="A18" s="98" t="s">
        <v>92</v>
      </c>
      <c r="B18" s="6">
        <v>2358256.12867</v>
      </c>
      <c r="C18" s="6">
        <v>2835462.99464</v>
      </c>
      <c r="D18" s="7">
        <v>20.235582563253356</v>
      </c>
      <c r="E18" s="16">
        <v>15.28125685008753</v>
      </c>
      <c r="F18" s="6">
        <v>20396347.1636</v>
      </c>
      <c r="G18" s="6">
        <v>23855119.63813</v>
      </c>
      <c r="H18" s="7">
        <v>16.957803506613384</v>
      </c>
      <c r="I18" s="16">
        <v>16.588944777811733</v>
      </c>
      <c r="J18" s="13">
        <v>31457946.83673</v>
      </c>
      <c r="K18" s="13">
        <v>35812168.84408</v>
      </c>
      <c r="L18" s="14">
        <v>13.841405575350688</v>
      </c>
      <c r="M18" s="15">
        <v>16.176225517189785</v>
      </c>
    </row>
    <row r="19" spans="1:13" s="5" customFormat="1" ht="39" customHeight="1" thickBot="1">
      <c r="A19" s="25" t="s">
        <v>78</v>
      </c>
      <c r="B19" s="26">
        <v>18602684.09213</v>
      </c>
      <c r="C19" s="26">
        <v>18555168.74336</v>
      </c>
      <c r="D19" s="27">
        <v>-0.25542200541964666</v>
      </c>
      <c r="E19" s="26">
        <v>100</v>
      </c>
      <c r="F19" s="26">
        <v>148809655.45269</v>
      </c>
      <c r="G19" s="26">
        <v>143801308.38724002</v>
      </c>
      <c r="H19" s="27">
        <v>-3.365606250625485</v>
      </c>
      <c r="I19" s="26">
        <v>100</v>
      </c>
      <c r="J19" s="28">
        <v>227321273.73613003</v>
      </c>
      <c r="K19" s="28">
        <v>221387670.47989</v>
      </c>
      <c r="L19" s="29">
        <v>-2.6102278764844717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14" t="s">
        <v>59</v>
      </c>
      <c r="B1" s="115"/>
      <c r="C1" s="115"/>
      <c r="D1" s="115"/>
      <c r="E1" s="115"/>
      <c r="F1" s="115"/>
      <c r="G1" s="115"/>
      <c r="H1" s="116"/>
    </row>
    <row r="2" spans="1:8" ht="19.5" customHeight="1">
      <c r="A2" s="117" t="s">
        <v>60</v>
      </c>
      <c r="B2" s="118"/>
      <c r="C2" s="118"/>
      <c r="D2" s="118"/>
      <c r="E2" s="118"/>
      <c r="F2" s="118"/>
      <c r="G2" s="118"/>
      <c r="H2" s="119"/>
    </row>
    <row r="3" spans="1:8" ht="19.5" customHeight="1">
      <c r="A3" s="117"/>
      <c r="B3" s="118"/>
      <c r="C3" s="118"/>
      <c r="D3" s="118"/>
      <c r="E3" s="118"/>
      <c r="F3" s="118"/>
      <c r="G3" s="118"/>
      <c r="H3" s="119"/>
    </row>
    <row r="4" spans="1:8" ht="19.5" customHeight="1">
      <c r="A4" s="78" t="s">
        <v>61</v>
      </c>
      <c r="B4" s="79"/>
      <c r="C4" s="79"/>
      <c r="D4" s="80"/>
      <c r="E4" s="80"/>
      <c r="F4" s="80"/>
      <c r="G4" s="80"/>
      <c r="H4" s="81" t="s">
        <v>62</v>
      </c>
    </row>
    <row r="5" spans="1:8" ht="19.5" customHeight="1">
      <c r="A5" s="82" t="s">
        <v>63</v>
      </c>
      <c r="B5" s="111">
        <v>2021</v>
      </c>
      <c r="C5" s="112"/>
      <c r="D5" s="111">
        <v>2022</v>
      </c>
      <c r="E5" s="113"/>
      <c r="F5" s="111">
        <v>2023</v>
      </c>
      <c r="G5" s="113"/>
      <c r="H5" s="83" t="s">
        <v>64</v>
      </c>
    </row>
    <row r="6" spans="1:8" ht="19.5" customHeight="1">
      <c r="A6" s="82"/>
      <c r="B6" s="84" t="s">
        <v>62</v>
      </c>
      <c r="C6" s="84" t="s">
        <v>65</v>
      </c>
      <c r="D6" s="84" t="s">
        <v>62</v>
      </c>
      <c r="E6" s="84" t="s">
        <v>65</v>
      </c>
      <c r="F6" s="84" t="s">
        <v>62</v>
      </c>
      <c r="G6" s="84" t="s">
        <v>65</v>
      </c>
      <c r="H6" s="85" t="s">
        <v>66</v>
      </c>
    </row>
    <row r="7" spans="1:8" ht="19.5" customHeight="1">
      <c r="A7" s="86" t="s">
        <v>67</v>
      </c>
      <c r="B7" s="87">
        <v>219595870.61</v>
      </c>
      <c r="C7" s="87">
        <v>219595870.61</v>
      </c>
      <c r="D7" s="87">
        <v>266442153.57</v>
      </c>
      <c r="E7" s="87">
        <v>266442153.57</v>
      </c>
      <c r="F7" s="88">
        <v>255770093.86</v>
      </c>
      <c r="G7" s="87">
        <v>255770093.86</v>
      </c>
      <c r="H7" s="89">
        <v>-4.005394629568704</v>
      </c>
    </row>
    <row r="8" spans="1:8" ht="19.5" customHeight="1">
      <c r="A8" s="86" t="s">
        <v>68</v>
      </c>
      <c r="B8" s="87">
        <v>240351930.42</v>
      </c>
      <c r="C8" s="87">
        <v>459947801.03</v>
      </c>
      <c r="D8" s="87">
        <v>286320662.64</v>
      </c>
      <c r="E8" s="87">
        <v>552762816.21</v>
      </c>
      <c r="F8" s="90">
        <v>263364361.42</v>
      </c>
      <c r="G8" s="87">
        <v>519134455.28</v>
      </c>
      <c r="H8" s="89">
        <v>-8.01768933067317</v>
      </c>
    </row>
    <row r="9" spans="1:8" ht="19.5" customHeight="1">
      <c r="A9" s="86" t="s">
        <v>46</v>
      </c>
      <c r="B9" s="87">
        <v>258796602.35</v>
      </c>
      <c r="C9" s="87">
        <v>718744403.38</v>
      </c>
      <c r="D9" s="87">
        <v>343796519.9</v>
      </c>
      <c r="E9" s="87">
        <v>896559336.11</v>
      </c>
      <c r="F9" s="90">
        <v>295109754.13</v>
      </c>
      <c r="G9" s="87">
        <v>814244209.41</v>
      </c>
      <c r="H9" s="89">
        <v>-14.161506284054735</v>
      </c>
    </row>
    <row r="10" spans="1:8" ht="19.5" customHeight="1">
      <c r="A10" s="86" t="s">
        <v>69</v>
      </c>
      <c r="B10" s="87">
        <v>276351000.95</v>
      </c>
      <c r="C10" s="87">
        <v>995095404.3299999</v>
      </c>
      <c r="D10" s="87">
        <v>362069378.32</v>
      </c>
      <c r="E10" s="87">
        <v>1258628714.43</v>
      </c>
      <c r="F10" s="90">
        <v>242481106.92</v>
      </c>
      <c r="G10" s="87">
        <v>1056725316.3299999</v>
      </c>
      <c r="H10" s="89">
        <v>-33.02910396755698</v>
      </c>
    </row>
    <row r="11" spans="1:8" ht="19.5" customHeight="1">
      <c r="A11" s="86" t="s">
        <v>70</v>
      </c>
      <c r="B11" s="87">
        <v>254285966.68</v>
      </c>
      <c r="C11" s="87">
        <v>1249381371.01</v>
      </c>
      <c r="D11" s="87">
        <v>266316031.26</v>
      </c>
      <c r="E11" s="87">
        <v>1524944745.69</v>
      </c>
      <c r="F11" s="90">
        <v>276598212.55</v>
      </c>
      <c r="G11" s="87">
        <v>1333323528.8799999</v>
      </c>
      <c r="H11" s="89">
        <v>3.860894607565587</v>
      </c>
    </row>
    <row r="12" spans="1:8" ht="19.5" customHeight="1">
      <c r="A12" s="86" t="s">
        <v>71</v>
      </c>
      <c r="B12" s="87">
        <v>313745812.76</v>
      </c>
      <c r="C12" s="87">
        <v>1563127183.77</v>
      </c>
      <c r="D12" s="87">
        <v>342547251.6</v>
      </c>
      <c r="E12" s="87">
        <v>1867491997.29</v>
      </c>
      <c r="F12" s="90">
        <v>260955363.32</v>
      </c>
      <c r="G12" s="87">
        <v>1594278892.1999998</v>
      </c>
      <c r="H12" s="89">
        <v>-23.819163020252947</v>
      </c>
    </row>
    <row r="13" spans="1:8" ht="19.5" customHeight="1">
      <c r="A13" s="86" t="s">
        <v>72</v>
      </c>
      <c r="B13" s="87">
        <v>254659905.71</v>
      </c>
      <c r="C13" s="87">
        <v>1817787089.48</v>
      </c>
      <c r="D13" s="87">
        <v>240772583.49</v>
      </c>
      <c r="E13" s="87">
        <v>2108264580.78</v>
      </c>
      <c r="F13" s="90">
        <v>259459237.73</v>
      </c>
      <c r="G13" s="87">
        <v>1853738129.9299998</v>
      </c>
      <c r="H13" s="89">
        <v>7.761122121604054</v>
      </c>
    </row>
    <row r="14" spans="1:8" ht="19.5" customHeight="1">
      <c r="A14" s="86" t="s">
        <v>73</v>
      </c>
      <c r="B14" s="87">
        <v>303984959.01</v>
      </c>
      <c r="C14" s="87">
        <v>2121772048.49</v>
      </c>
      <c r="D14" s="87">
        <v>294656574.07</v>
      </c>
      <c r="E14" s="87">
        <v>2402921154.85</v>
      </c>
      <c r="F14" s="90">
        <v>283139183.61</v>
      </c>
      <c r="G14" s="87">
        <v>2136877313.54</v>
      </c>
      <c r="H14" s="89">
        <v>-3.9087505501451507</v>
      </c>
    </row>
    <row r="15" spans="1:8" ht="19.5" customHeight="1">
      <c r="A15" s="86" t="s">
        <v>74</v>
      </c>
      <c r="B15" s="91">
        <v>325740451.97</v>
      </c>
      <c r="C15" s="87">
        <v>2447512500.46</v>
      </c>
      <c r="D15" s="87">
        <v>291371124</v>
      </c>
      <c r="E15" s="87">
        <v>2694292278.85</v>
      </c>
      <c r="F15" s="88"/>
      <c r="G15" s="87"/>
      <c r="H15" s="89"/>
    </row>
    <row r="16" spans="1:8" ht="19.5" customHeight="1">
      <c r="A16" s="86" t="s">
        <v>75</v>
      </c>
      <c r="B16" s="87">
        <v>305042738.93</v>
      </c>
      <c r="C16" s="87">
        <v>2752555239.39</v>
      </c>
      <c r="D16" s="87">
        <v>257352229.56</v>
      </c>
      <c r="E16" s="87">
        <v>2951644508.41</v>
      </c>
      <c r="F16" s="90"/>
      <c r="G16" s="87"/>
      <c r="H16" s="89"/>
    </row>
    <row r="17" spans="1:8" ht="19.5" customHeight="1">
      <c r="A17" s="86" t="s">
        <v>76</v>
      </c>
      <c r="B17" s="87">
        <v>321385295.54</v>
      </c>
      <c r="C17" s="87">
        <v>3073940534.93</v>
      </c>
      <c r="D17" s="92">
        <v>270818423.41</v>
      </c>
      <c r="E17" s="87">
        <v>3222462931.8199997</v>
      </c>
      <c r="F17" s="90"/>
      <c r="G17" s="87"/>
      <c r="H17" s="89"/>
    </row>
    <row r="18" spans="1:8" ht="19.5" customHeight="1">
      <c r="A18" s="86" t="s">
        <v>77</v>
      </c>
      <c r="B18" s="87">
        <v>330460034.2</v>
      </c>
      <c r="C18" s="87">
        <v>3404400569.1299996</v>
      </c>
      <c r="D18" s="87">
        <v>278772392.09</v>
      </c>
      <c r="E18" s="87">
        <v>3501235323.91</v>
      </c>
      <c r="F18" s="87"/>
      <c r="G18" s="87"/>
      <c r="H18" s="89"/>
    </row>
    <row r="19" spans="1:8" ht="19.5" customHeight="1" thickBot="1">
      <c r="A19" s="93" t="s">
        <v>78</v>
      </c>
      <c r="B19" s="94">
        <v>3404405830.82</v>
      </c>
      <c r="C19" s="95"/>
      <c r="D19" s="94">
        <v>3501241821.97</v>
      </c>
      <c r="E19" s="96"/>
      <c r="F19" s="94">
        <f>SUM(F7:F18)</f>
        <v>2136877313.54</v>
      </c>
      <c r="G19" s="96"/>
      <c r="H19" s="97"/>
    </row>
  </sheetData>
  <sheetProtection/>
  <mergeCells count="6">
    <mergeCell ref="B5:C5"/>
    <mergeCell ref="D5:E5"/>
    <mergeCell ref="F5:G5"/>
    <mergeCell ref="A1:H1"/>
    <mergeCell ref="A2:H2"/>
    <mergeCell ref="A3:H3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20" t="s">
        <v>52</v>
      </c>
      <c r="B1" s="121"/>
      <c r="C1" s="121"/>
      <c r="D1" s="121"/>
      <c r="E1" s="121"/>
      <c r="F1" s="121"/>
      <c r="G1" s="122"/>
    </row>
    <row r="2" spans="1:7" ht="77.25" customHeight="1">
      <c r="A2" s="69"/>
      <c r="B2" s="70" t="s">
        <v>95</v>
      </c>
      <c r="C2" s="70" t="s">
        <v>96</v>
      </c>
      <c r="D2" s="77" t="s">
        <v>53</v>
      </c>
      <c r="E2" s="77" t="s">
        <v>97</v>
      </c>
      <c r="F2" s="77" t="s">
        <v>98</v>
      </c>
      <c r="G2" s="71" t="s">
        <v>53</v>
      </c>
    </row>
    <row r="3" spans="1:7" ht="54.75" customHeight="1">
      <c r="A3" s="72" t="s">
        <v>54</v>
      </c>
      <c r="B3" s="73">
        <v>21276</v>
      </c>
      <c r="C3" s="73">
        <v>21619</v>
      </c>
      <c r="D3" s="123">
        <f>(C3/B3-1)*100</f>
        <v>1.6121451400639142</v>
      </c>
      <c r="E3" s="73">
        <v>165502</v>
      </c>
      <c r="F3" s="73">
        <v>164906</v>
      </c>
      <c r="G3" s="124">
        <f>(F3/E3-1)*100</f>
        <v>-0.36011649406049173</v>
      </c>
    </row>
    <row r="4" spans="1:7" ht="54.75" customHeight="1">
      <c r="A4" s="72" t="s">
        <v>55</v>
      </c>
      <c r="B4" s="73">
        <v>382.552</v>
      </c>
      <c r="C4" s="73">
        <v>367.482</v>
      </c>
      <c r="D4" s="123">
        <f>(C4/B4-1)*100</f>
        <v>-3.939333737635664</v>
      </c>
      <c r="E4" s="73">
        <v>3242</v>
      </c>
      <c r="F4" s="73">
        <v>2803</v>
      </c>
      <c r="G4" s="124">
        <f>(F4/E4-1)*100</f>
        <v>-13.541024059222707</v>
      </c>
    </row>
    <row r="5" spans="1:7" ht="54.75" customHeight="1">
      <c r="A5" s="72" t="s">
        <v>56</v>
      </c>
      <c r="B5" s="73">
        <v>294.6</v>
      </c>
      <c r="C5" s="73">
        <v>283.1</v>
      </c>
      <c r="D5" s="123">
        <f>(C5/B5-1)*100</f>
        <v>-3.9035980991174446</v>
      </c>
      <c r="E5" s="73">
        <v>2402</v>
      </c>
      <c r="F5" s="73">
        <v>2137</v>
      </c>
      <c r="G5" s="124">
        <f>(F5/E5-1)*100</f>
        <v>-11.03247293921732</v>
      </c>
    </row>
    <row r="6" spans="1:7" ht="54.75" customHeight="1">
      <c r="A6" s="74" t="s">
        <v>57</v>
      </c>
      <c r="B6" s="73">
        <v>140</v>
      </c>
      <c r="C6" s="73">
        <v>124</v>
      </c>
      <c r="D6" s="125">
        <f>(C6/B6-1)*100</f>
        <v>-11.428571428571432</v>
      </c>
      <c r="E6" s="73">
        <v>1162</v>
      </c>
      <c r="F6" s="73">
        <v>939</v>
      </c>
      <c r="G6" s="126">
        <f>(F6/E6-1)*100</f>
        <v>-19.191049913941484</v>
      </c>
    </row>
    <row r="7" spans="1:7" ht="54.75" customHeight="1" thickBot="1">
      <c r="A7" s="75" t="s">
        <v>58</v>
      </c>
      <c r="B7" s="76">
        <v>2671</v>
      </c>
      <c r="C7" s="127">
        <v>2457</v>
      </c>
      <c r="D7" s="128">
        <f>(C7/B7-1)*100</f>
        <v>-8.011980531636087</v>
      </c>
      <c r="E7" s="129">
        <v>21183</v>
      </c>
      <c r="F7" s="76">
        <v>19508</v>
      </c>
      <c r="G7" s="130">
        <f>(F7/E7-1)*100</f>
        <v>-7.907284142944815</v>
      </c>
    </row>
  </sheetData>
  <sheetProtection/>
  <mergeCells count="1">
    <mergeCell ref="A1:G1"/>
  </mergeCells>
  <conditionalFormatting sqref="D3:D7 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2023-04-04T14:05:32Z</cp:lastPrinted>
  <dcterms:created xsi:type="dcterms:W3CDTF">2010-11-12T12:53:26Z</dcterms:created>
  <dcterms:modified xsi:type="dcterms:W3CDTF">2023-09-04T09:22:54Z</dcterms:modified>
  <cp:category/>
  <cp:version/>
  <cp:contentType/>
  <cp:contentStatus/>
</cp:coreProperties>
</file>