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<sst xmlns="http://schemas.openxmlformats.org/spreadsheetml/2006/main" count="110" uniqueCount="91">
  <si>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</si>
  <si>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</si>
  <si>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</si>
  <si>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</si>
  <si>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</si>
  <si>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</si>
  <si>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</si>
  <si>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</si>
  <si>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</si>
  <si>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</si>
  <si>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</si>
  <si>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</si>
  <si>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</si>
  <si>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</si>
  <si>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</si>
  <si>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</si>
  <si>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</si>
  <si>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</si>
  <si>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</si>
  <si>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</si>
  <si>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</si>
  <si>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</si>
  <si>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</si>
  <si>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</si>
  <si>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</si>
  <si>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</si>
  <si>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</si>
  <si>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</si>
  <si>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</si>
  <si>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</si>
  <si>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</si>
  <si>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</si>
  <si>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</si>
  <si>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</si>
  <si>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</si>
  <si>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</si>
  <si>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</si>
  <si>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</si>
  <si>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</si>
  <si>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</si>
  <si>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</si>
  <si>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</si>
  <si>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</si>
  <si>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</si>
  <si>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</si>
  <si>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</si>
  <si>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</si>
  <si>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</si>
  <si>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</si>
  <si>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</si>
  <si>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</si>
  <si>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</si>
  <si>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</si>
  <si>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</si>
  <si>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</si>
  <si>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</si>
  <si>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</si>
  <si>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</si>
  <si>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</si>
  <si>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Değişim (2014/2015) (%)</t>
  </si>
  <si>
    <t>Pay (2015) (%)</t>
  </si>
  <si>
    <t xml:space="preserve"> 2014/2015</t>
  </si>
  <si>
    <t>Değişim   (13-14/14-15) (%)</t>
  </si>
  <si>
    <t>Pay (14-15)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</si>
  <si>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</si>
  <si>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</si>
  <si>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</si>
  <si>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</si>
  <si>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</si>
  <si>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</si>
  <si>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</si>
  <si>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</si>
  <si>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</si>
  <si>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</si>
  <si>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</si>
  <si>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</si>
  <si>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</si>
  <si>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</si>
  <si>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</si>
  <si>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</si>
  <si>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</si>
  <si>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</si>
  <si>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</si>
  <si>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</si>
  <si>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</si>
  <si>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</si>
  <si>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</si>
  <si>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AĞUSTOS</t>
  </si>
  <si>
    <t>OCAK - AĞUSTOS</t>
  </si>
  <si>
    <t>01 EYLÜL - 31 AĞUSTOS</t>
  </si>
  <si>
    <t>*Ocak-Ağustos dönemi için ilk 7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</si>
</sst>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7" fillId="0" borderId="0" xfId="49" applyFont="1" applyFill="1" applyBorder="1">
      <alignment/>
      <protection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66675</xdr:colOff>
      <xdr:row>37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6388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21" ht="27">
      <c r="A4" s="92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1605952.56169</v>
      </c>
      <c r="C5" s="11">
        <v>1475114.3041599998</v>
      </c>
      <c r="D5" s="31">
        <v>-8.147081093872064</v>
      </c>
      <c r="E5" s="31">
        <v>14.07150816202421</v>
      </c>
      <c r="F5" s="11">
        <v>14071969.556869999</v>
      </c>
      <c r="G5" s="11">
        <v>13148605.543480001</v>
      </c>
      <c r="H5" s="31">
        <v>-6.561725490226113</v>
      </c>
      <c r="I5" s="31">
        <v>13.820891894283896</v>
      </c>
      <c r="J5" s="19">
        <v>22176349.58178</v>
      </c>
      <c r="K5" s="19">
        <v>21552899.55404</v>
      </c>
      <c r="L5" s="36">
        <v>-2.81132846251768</v>
      </c>
      <c r="M5" s="37">
        <v>14.567977592985345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1074712.45575</v>
      </c>
      <c r="C6" s="11">
        <v>985703.8872400001</v>
      </c>
      <c r="D6" s="31">
        <v>-8.282082154513068</v>
      </c>
      <c r="E6" s="31">
        <v>9.402891867783143</v>
      </c>
      <c r="F6" s="11">
        <v>9582758.52742</v>
      </c>
      <c r="G6" s="11">
        <v>9226018.35284</v>
      </c>
      <c r="H6" s="31">
        <v>-3.7227294579032346</v>
      </c>
      <c r="I6" s="31">
        <v>9.697743372681074</v>
      </c>
      <c r="J6" s="19">
        <v>15308415.403520001</v>
      </c>
      <c r="K6" s="19">
        <v>15326767.508159999</v>
      </c>
      <c r="L6" s="36">
        <v>0.11988245782628712</v>
      </c>
      <c r="M6" s="37">
        <v>10.359627254418204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483636.63264</v>
      </c>
      <c r="C7" s="4">
        <v>460561.53241</v>
      </c>
      <c r="D7" s="32">
        <v>-4.77116468701746</v>
      </c>
      <c r="E7" s="32">
        <v>4.393419102604503</v>
      </c>
      <c r="F7" s="4">
        <v>4346419.77005</v>
      </c>
      <c r="G7" s="4">
        <v>3953644.32988</v>
      </c>
      <c r="H7" s="32">
        <v>-9.036758089416704</v>
      </c>
      <c r="I7" s="32">
        <v>4.155793608000945</v>
      </c>
      <c r="J7" s="15">
        <v>6777470.12369</v>
      </c>
      <c r="K7" s="15">
        <v>6322190.04424</v>
      </c>
      <c r="L7" s="38">
        <v>-6.717551994196359</v>
      </c>
      <c r="M7" s="39">
        <v>4.273277601102136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104381.06547</v>
      </c>
      <c r="C8" s="4">
        <v>73438.73045</v>
      </c>
      <c r="D8" s="32">
        <v>-29.6436282583196</v>
      </c>
      <c r="E8" s="32">
        <v>0.7005516060833905</v>
      </c>
      <c r="F8" s="4">
        <v>1344365.3627</v>
      </c>
      <c r="G8" s="4">
        <v>1161510.37396</v>
      </c>
      <c r="H8" s="32">
        <v>-13.601584347037713</v>
      </c>
      <c r="I8" s="32">
        <v>1.2208982359008158</v>
      </c>
      <c r="J8" s="15">
        <v>2387566.96275</v>
      </c>
      <c r="K8" s="15">
        <v>2211459.77941</v>
      </c>
      <c r="L8" s="38">
        <v>-7.376010226626679</v>
      </c>
      <c r="M8" s="39">
        <v>1.494763914871693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119251.82182</v>
      </c>
      <c r="C9" s="4">
        <v>110252.24959</v>
      </c>
      <c r="D9" s="32">
        <v>-7.546695801078866</v>
      </c>
      <c r="E9" s="32">
        <v>1.0517255683929287</v>
      </c>
      <c r="F9" s="4">
        <v>908113.53456</v>
      </c>
      <c r="G9" s="4">
        <v>829277.73252</v>
      </c>
      <c r="H9" s="32">
        <v>-8.681271563494269</v>
      </c>
      <c r="I9" s="32">
        <v>0.8716785862649244</v>
      </c>
      <c r="J9" s="15">
        <v>1422428.96454</v>
      </c>
      <c r="K9" s="15">
        <v>1336849.48136</v>
      </c>
      <c r="L9" s="38">
        <v>-6.016432828171181</v>
      </c>
      <c r="M9" s="39">
        <v>0.9035996869384574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94078.26954</v>
      </c>
      <c r="C10" s="4">
        <v>89814.78647</v>
      </c>
      <c r="D10" s="32">
        <v>-4.531846823763323</v>
      </c>
      <c r="E10" s="32">
        <v>0.8567671653097766</v>
      </c>
      <c r="F10" s="4">
        <v>837126.14189</v>
      </c>
      <c r="G10" s="4">
        <v>746737.36679</v>
      </c>
      <c r="H10" s="32">
        <v>-10.797509548074444</v>
      </c>
      <c r="I10" s="32">
        <v>0.7849179432525053</v>
      </c>
      <c r="J10" s="15">
        <v>1443059.59409</v>
      </c>
      <c r="K10" s="15">
        <v>1368253.24129</v>
      </c>
      <c r="L10" s="38">
        <v>-5.183871345741145</v>
      </c>
      <c r="M10" s="39">
        <v>0.9248260314425303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143213.51243</v>
      </c>
      <c r="C11" s="4">
        <v>153949.8327</v>
      </c>
      <c r="D11" s="32">
        <v>7.496722961283211</v>
      </c>
      <c r="E11" s="32">
        <v>1.4685684500998106</v>
      </c>
      <c r="F11" s="4">
        <v>1220366.87973</v>
      </c>
      <c r="G11" s="4">
        <v>1734754.31807</v>
      </c>
      <c r="H11" s="32">
        <v>42.15022931905574</v>
      </c>
      <c r="I11" s="32">
        <v>1.8234520621904697</v>
      </c>
      <c r="J11" s="15">
        <v>1976797.2984</v>
      </c>
      <c r="K11" s="15">
        <v>2827650.20339</v>
      </c>
      <c r="L11" s="38">
        <v>43.041990480190954</v>
      </c>
      <c r="M11" s="39">
        <v>1.91125768022542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13367.26571</v>
      </c>
      <c r="C12" s="4">
        <v>10659.29089</v>
      </c>
      <c r="D12" s="32">
        <v>-20.25825534368015</v>
      </c>
      <c r="E12" s="32">
        <v>0.1016818143089176</v>
      </c>
      <c r="F12" s="4">
        <v>157649.73906</v>
      </c>
      <c r="G12" s="4">
        <v>131700.23628</v>
      </c>
      <c r="H12" s="32">
        <v>-16.460225646249782</v>
      </c>
      <c r="I12" s="32">
        <v>0.1384340508245086</v>
      </c>
      <c r="J12" s="15">
        <v>264433.92869</v>
      </c>
      <c r="K12" s="15">
        <v>202087.92269</v>
      </c>
      <c r="L12" s="38">
        <v>-23.577158312800762</v>
      </c>
      <c r="M12" s="39">
        <v>0.13659472231006767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111508.17037</v>
      </c>
      <c r="C13" s="4">
        <v>81940.67733</v>
      </c>
      <c r="D13" s="32">
        <v>-26.515987969214134</v>
      </c>
      <c r="E13" s="32">
        <v>0.7816539413923429</v>
      </c>
      <c r="F13" s="4">
        <v>707771.436</v>
      </c>
      <c r="G13" s="4">
        <v>613672.72062</v>
      </c>
      <c r="H13" s="32">
        <v>-13.29507106302605</v>
      </c>
      <c r="I13" s="32">
        <v>0.6450497204523584</v>
      </c>
      <c r="J13" s="15">
        <v>952361.12875</v>
      </c>
      <c r="K13" s="15">
        <v>981462.72235</v>
      </c>
      <c r="L13" s="38">
        <v>3.055730932466412</v>
      </c>
      <c r="M13" s="39">
        <v>0.6633876296642005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5275.71777</v>
      </c>
      <c r="C14" s="4">
        <v>5086.7874</v>
      </c>
      <c r="D14" s="32">
        <v>-3.5811311036071594</v>
      </c>
      <c r="E14" s="32">
        <v>0.04852421959147245</v>
      </c>
      <c r="F14" s="4">
        <v>60945.66343</v>
      </c>
      <c r="G14" s="4">
        <v>54721.27472</v>
      </c>
      <c r="H14" s="32">
        <v>-10.213013296916701</v>
      </c>
      <c r="I14" s="32">
        <v>0.057519165794547335</v>
      </c>
      <c r="J14" s="15">
        <v>84297.40261</v>
      </c>
      <c r="K14" s="15">
        <v>76814.11343</v>
      </c>
      <c r="L14" s="38">
        <v>-8.877247635518822</v>
      </c>
      <c r="M14" s="39">
        <v>0.05191998786369874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185391.33328</v>
      </c>
      <c r="C15" s="11">
        <v>142637.37309</v>
      </c>
      <c r="D15" s="31">
        <v>-23.06146648475087</v>
      </c>
      <c r="E15" s="31">
        <v>1.360655885435657</v>
      </c>
      <c r="F15" s="11">
        <v>1498481.59558</v>
      </c>
      <c r="G15" s="11">
        <v>1212971.84825</v>
      </c>
      <c r="H15" s="31">
        <v>-19.053270201793236</v>
      </c>
      <c r="I15" s="31">
        <v>1.2749909281281862</v>
      </c>
      <c r="J15" s="19">
        <v>2220520.91915</v>
      </c>
      <c r="K15" s="19">
        <v>1989114.1943</v>
      </c>
      <c r="L15" s="36">
        <v>-10.421281009078752</v>
      </c>
      <c r="M15" s="37">
        <v>1.3444766881502872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185391.33328</v>
      </c>
      <c r="C16" s="4">
        <v>142637.37309</v>
      </c>
      <c r="D16" s="32">
        <v>-23.06146648475087</v>
      </c>
      <c r="E16" s="32">
        <v>1.360655885435657</v>
      </c>
      <c r="F16" s="4">
        <v>1498481.59558</v>
      </c>
      <c r="G16" s="4">
        <v>1212971.84825</v>
      </c>
      <c r="H16" s="32">
        <v>-19.053270201793236</v>
      </c>
      <c r="I16" s="32">
        <v>1.2749909281281862</v>
      </c>
      <c r="J16" s="15">
        <v>2220520.91915</v>
      </c>
      <c r="K16" s="15">
        <v>1989114.1943</v>
      </c>
      <c r="L16" s="38">
        <v>-10.421281009078752</v>
      </c>
      <c r="M16" s="39">
        <v>1.3444766881502872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345848.77266</v>
      </c>
      <c r="C17" s="11">
        <v>346773.04383</v>
      </c>
      <c r="D17" s="31">
        <v>0.2672472025536444</v>
      </c>
      <c r="E17" s="31">
        <v>3.3079604088054118</v>
      </c>
      <c r="F17" s="11">
        <v>2990729.43387</v>
      </c>
      <c r="G17" s="11">
        <v>2709615.34239</v>
      </c>
      <c r="H17" s="31">
        <v>-9.399515994204755</v>
      </c>
      <c r="I17" s="31">
        <v>2.848157593474634</v>
      </c>
      <c r="J17" s="19">
        <v>4647413.25911</v>
      </c>
      <c r="K17" s="19">
        <v>4237017.85158</v>
      </c>
      <c r="L17" s="36">
        <v>-8.830620059998557</v>
      </c>
      <c r="M17" s="37">
        <v>2.8638736504168554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345848.77266</v>
      </c>
      <c r="C18" s="4">
        <v>346773.04383</v>
      </c>
      <c r="D18" s="32">
        <v>0.2672472025536444</v>
      </c>
      <c r="E18" s="32">
        <v>3.3079604088054118</v>
      </c>
      <c r="F18" s="4">
        <v>2990729.43387</v>
      </c>
      <c r="G18" s="4">
        <v>2709615.34239</v>
      </c>
      <c r="H18" s="32">
        <v>-9.399515994204755</v>
      </c>
      <c r="I18" s="32">
        <v>2.848157593474634</v>
      </c>
      <c r="J18" s="15">
        <v>4647413.25911</v>
      </c>
      <c r="K18" s="15">
        <v>4237017.85158</v>
      </c>
      <c r="L18" s="38">
        <v>-8.830620059998557</v>
      </c>
      <c r="M18" s="39">
        <v>2.8638736504168554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9040285.11066</v>
      </c>
      <c r="C19" s="11">
        <v>8664082.06376</v>
      </c>
      <c r="D19" s="31">
        <v>-4.161406883687711</v>
      </c>
      <c r="E19" s="31">
        <v>82.64898600252646</v>
      </c>
      <c r="F19" s="11">
        <v>82254988.53779998</v>
      </c>
      <c r="G19" s="11">
        <v>72101408.44314002</v>
      </c>
      <c r="H19" s="31">
        <v>-12.34402955389621</v>
      </c>
      <c r="I19" s="31">
        <v>75.78794330873995</v>
      </c>
      <c r="J19" s="19">
        <v>123510878.05689001</v>
      </c>
      <c r="K19" s="19">
        <v>113884271.52244997</v>
      </c>
      <c r="L19" s="36">
        <v>-7.794136586095644</v>
      </c>
      <c r="M19" s="37">
        <v>76.97634889322936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1001440.3088499999</v>
      </c>
      <c r="C20" s="11">
        <v>944555.8289800001</v>
      </c>
      <c r="D20" s="31">
        <v>-5.680266648675534</v>
      </c>
      <c r="E20" s="31">
        <v>9.01036958254454</v>
      </c>
      <c r="F20" s="11">
        <v>8600910.77428</v>
      </c>
      <c r="G20" s="11">
        <v>7586625.45709</v>
      </c>
      <c r="H20" s="31">
        <v>-11.792766415192915</v>
      </c>
      <c r="I20" s="31">
        <v>7.974528548911938</v>
      </c>
      <c r="J20" s="19">
        <v>13080951.398370001</v>
      </c>
      <c r="K20" s="19">
        <v>12078120.640010001</v>
      </c>
      <c r="L20" s="36">
        <v>-7.666344196378266</v>
      </c>
      <c r="M20" s="37">
        <v>8.163810646816556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681658.98228</v>
      </c>
      <c r="C21" s="4">
        <v>640571.58293</v>
      </c>
      <c r="D21" s="32">
        <v>-6.027559295495764</v>
      </c>
      <c r="E21" s="32">
        <v>6.110582910178716</v>
      </c>
      <c r="F21" s="4">
        <v>5903367.0667</v>
      </c>
      <c r="G21" s="4">
        <v>5266402.48195</v>
      </c>
      <c r="H21" s="32">
        <v>-10.789852258095573</v>
      </c>
      <c r="I21" s="32">
        <v>5.535672899618768</v>
      </c>
      <c r="J21" s="15">
        <v>8840169.34592</v>
      </c>
      <c r="K21" s="15">
        <v>8247792.17306</v>
      </c>
      <c r="L21" s="38">
        <v>-6.700970871484491</v>
      </c>
      <c r="M21" s="39">
        <v>5.574825385673721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160336.91033</v>
      </c>
      <c r="C22" s="4">
        <v>134917.84591</v>
      </c>
      <c r="D22" s="32">
        <v>-15.853532644282186</v>
      </c>
      <c r="E22" s="32">
        <v>1.2870172599989695</v>
      </c>
      <c r="F22" s="4">
        <v>1211890.64402</v>
      </c>
      <c r="G22" s="4">
        <v>1005832.93021</v>
      </c>
      <c r="H22" s="32">
        <v>-17.00299567677819</v>
      </c>
      <c r="I22" s="32">
        <v>1.0572610263630997</v>
      </c>
      <c r="J22" s="15">
        <v>1947080.29539</v>
      </c>
      <c r="K22" s="15">
        <v>1647033.52212</v>
      </c>
      <c r="L22" s="38">
        <v>-15.410087297396261</v>
      </c>
      <c r="M22" s="39">
        <v>1.1132584451098753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159444.41624</v>
      </c>
      <c r="C23" s="4">
        <v>169066.40014</v>
      </c>
      <c r="D23" s="32">
        <v>6.0346948026808</v>
      </c>
      <c r="E23" s="32">
        <v>1.6127694123668526</v>
      </c>
      <c r="F23" s="4">
        <v>1485653.06356</v>
      </c>
      <c r="G23" s="4">
        <v>1314390.04493</v>
      </c>
      <c r="H23" s="32">
        <v>-11.527793589952314</v>
      </c>
      <c r="I23" s="32">
        <v>1.3815946229300702</v>
      </c>
      <c r="J23" s="15">
        <v>2293701.75706</v>
      </c>
      <c r="K23" s="15">
        <v>2183294.94483</v>
      </c>
      <c r="L23" s="38">
        <v>-4.813477248738584</v>
      </c>
      <c r="M23" s="39">
        <v>1.4757268160329584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1427809.30444</v>
      </c>
      <c r="C24" s="11">
        <v>1192968.31828</v>
      </c>
      <c r="D24" s="31">
        <v>-16.447643633482755</v>
      </c>
      <c r="E24" s="31">
        <v>11.380042468825867</v>
      </c>
      <c r="F24" s="11">
        <v>11881105.34312</v>
      </c>
      <c r="G24" s="11">
        <v>10469725.75108</v>
      </c>
      <c r="H24" s="31">
        <v>-11.879194328137888</v>
      </c>
      <c r="I24" s="31">
        <v>11.005041355144296</v>
      </c>
      <c r="J24" s="18">
        <v>17841511.77562</v>
      </c>
      <c r="K24" s="18">
        <v>16367793.09502</v>
      </c>
      <c r="L24" s="40">
        <v>-8.260054972548907</v>
      </c>
      <c r="M24" s="41">
        <v>11.063274454419105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1427809.30444</v>
      </c>
      <c r="C25" s="4">
        <v>1192968.31828</v>
      </c>
      <c r="D25" s="32">
        <v>-16.447643633482755</v>
      </c>
      <c r="E25" s="32">
        <v>11.380042468825867</v>
      </c>
      <c r="F25" s="4">
        <v>11881105.34312</v>
      </c>
      <c r="G25" s="4">
        <v>10469725.75108</v>
      </c>
      <c r="H25" s="32">
        <v>-11.879194328137888</v>
      </c>
      <c r="I25" s="32">
        <v>11.005041355144296</v>
      </c>
      <c r="J25" s="15">
        <v>17841511.77562</v>
      </c>
      <c r="K25" s="15">
        <v>16367793.09502</v>
      </c>
      <c r="L25" s="38">
        <v>-8.260054972548907</v>
      </c>
      <c r="M25" s="39">
        <v>11.063274454419105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6611035.49737</v>
      </c>
      <c r="C26" s="11">
        <v>6526557.916499999</v>
      </c>
      <c r="D26" s="31">
        <v>-1.2778267625942636</v>
      </c>
      <c r="E26" s="31">
        <v>62.25857395115606</v>
      </c>
      <c r="F26" s="11">
        <v>61772972.42039999</v>
      </c>
      <c r="G26" s="11">
        <v>54045057.23497001</v>
      </c>
      <c r="H26" s="31">
        <v>-12.510188327731992</v>
      </c>
      <c r="I26" s="31">
        <v>56.80837340468372</v>
      </c>
      <c r="J26" s="19">
        <v>92588414.88290001</v>
      </c>
      <c r="K26" s="19">
        <v>85438357.78741997</v>
      </c>
      <c r="L26" s="36">
        <v>-7.722410092583376</v>
      </c>
      <c r="M26" s="37">
        <v>57.7492637919937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1552560.40978</v>
      </c>
      <c r="C27" s="4">
        <v>1547075.89309</v>
      </c>
      <c r="D27" s="32">
        <v>-0.3532562504783538</v>
      </c>
      <c r="E27" s="32">
        <v>14.757968921793843</v>
      </c>
      <c r="F27" s="4">
        <v>12695441.54434</v>
      </c>
      <c r="G27" s="4">
        <v>11199274.75426</v>
      </c>
      <c r="H27" s="32">
        <v>-11.785070923720923</v>
      </c>
      <c r="I27" s="32">
        <v>11.771892096174643</v>
      </c>
      <c r="J27" s="15">
        <v>18622775.41073</v>
      </c>
      <c r="K27" s="15">
        <v>17232985.37381</v>
      </c>
      <c r="L27" s="38">
        <v>-7.462851300452433</v>
      </c>
      <c r="M27" s="39">
        <v>11.64807288023806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1266764.67274</v>
      </c>
      <c r="C28" s="4">
        <v>1363693.85854</v>
      </c>
      <c r="D28" s="32">
        <v>7.651712104533429</v>
      </c>
      <c r="E28" s="32">
        <v>13.008638860617081</v>
      </c>
      <c r="F28" s="4">
        <v>14956907.20113</v>
      </c>
      <c r="G28" s="4">
        <v>13496794.24229</v>
      </c>
      <c r="H28" s="32">
        <v>-9.762131563734574</v>
      </c>
      <c r="I28" s="32">
        <v>14.18688343225734</v>
      </c>
      <c r="J28" s="15">
        <v>22501630.75399</v>
      </c>
      <c r="K28" s="15">
        <v>20809837.60432</v>
      </c>
      <c r="L28" s="38">
        <v>-7.518535737104334</v>
      </c>
      <c r="M28" s="39">
        <v>14.06572916898191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109595.07594</v>
      </c>
      <c r="C29" s="4">
        <v>123179.15759</v>
      </c>
      <c r="D29" s="32">
        <v>12.394791949810667</v>
      </c>
      <c r="E29" s="32">
        <v>1.1750387861678178</v>
      </c>
      <c r="F29" s="4">
        <v>794765.65344</v>
      </c>
      <c r="G29" s="4">
        <v>715245.29177</v>
      </c>
      <c r="H29" s="32">
        <v>-10.005510596212915</v>
      </c>
      <c r="I29" s="32">
        <v>0.7518156828691656</v>
      </c>
      <c r="J29" s="15">
        <v>1126410.14119</v>
      </c>
      <c r="K29" s="15">
        <v>1192357.08068</v>
      </c>
      <c r="L29" s="38">
        <v>5.854611662172173</v>
      </c>
      <c r="M29" s="39">
        <v>0.8059347741416855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852234.85881</v>
      </c>
      <c r="C30" s="4">
        <v>835755.33932</v>
      </c>
      <c r="D30" s="32">
        <v>-1.9336828715280203</v>
      </c>
      <c r="E30" s="32">
        <v>7.972492738719382</v>
      </c>
      <c r="F30" s="4">
        <v>7828963.80519</v>
      </c>
      <c r="G30" s="4">
        <v>6730853.31901</v>
      </c>
      <c r="H30" s="32">
        <v>-14.02625575369294</v>
      </c>
      <c r="I30" s="32">
        <v>7.075000901859754</v>
      </c>
      <c r="J30" s="15">
        <v>12159036.96094</v>
      </c>
      <c r="K30" s="15">
        <v>11007673.63224</v>
      </c>
      <c r="L30" s="38">
        <v>-9.469198361668521</v>
      </c>
      <c r="M30" s="39">
        <v>7.440276999542236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456751.19858</v>
      </c>
      <c r="C31" s="4">
        <v>435787.11511</v>
      </c>
      <c r="D31" s="32">
        <v>-4.589825606407938</v>
      </c>
      <c r="E31" s="32">
        <v>4.1570893386918275</v>
      </c>
      <c r="F31" s="4">
        <v>3992701.57949</v>
      </c>
      <c r="G31" s="4">
        <v>3642922.51817</v>
      </c>
      <c r="H31" s="32">
        <v>-8.760460914904595</v>
      </c>
      <c r="I31" s="32">
        <v>3.829184633791552</v>
      </c>
      <c r="J31" s="15">
        <v>6027949.55838</v>
      </c>
      <c r="K31" s="15">
        <v>5691168.79213</v>
      </c>
      <c r="L31" s="38">
        <v>-5.5869871336565975</v>
      </c>
      <c r="M31" s="39">
        <v>3.846759422497583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540784.97159</v>
      </c>
      <c r="C32" s="4">
        <v>516022.39978</v>
      </c>
      <c r="D32" s="32">
        <v>-4.579005170427316</v>
      </c>
      <c r="E32" s="32">
        <v>4.922475085363957</v>
      </c>
      <c r="F32" s="4">
        <v>4777287.38326</v>
      </c>
      <c r="G32" s="4">
        <v>4173351.73486</v>
      </c>
      <c r="H32" s="32">
        <v>-12.641811135671649</v>
      </c>
      <c r="I32" s="32">
        <v>4.3867346216742895</v>
      </c>
      <c r="J32" s="15">
        <v>7129058.35877</v>
      </c>
      <c r="K32" s="15">
        <v>6498943.61268</v>
      </c>
      <c r="L32" s="38">
        <v>-8.83868127288995</v>
      </c>
      <c r="M32" s="39">
        <v>4.3927483951852215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955673.46998</v>
      </c>
      <c r="C33" s="4">
        <v>799239.05386</v>
      </c>
      <c r="D33" s="32">
        <v>-16.36902362930237</v>
      </c>
      <c r="E33" s="32">
        <v>7.62415416763502</v>
      </c>
      <c r="F33" s="4">
        <v>9003394.11885</v>
      </c>
      <c r="G33" s="4">
        <v>6942082.32223</v>
      </c>
      <c r="H33" s="32">
        <v>-22.894830209690863</v>
      </c>
      <c r="I33" s="32">
        <v>7.297030014284424</v>
      </c>
      <c r="J33" s="15">
        <v>13383993.11932</v>
      </c>
      <c r="K33" s="15">
        <v>11142518.59425</v>
      </c>
      <c r="L33" s="38">
        <v>-16.74742735659657</v>
      </c>
      <c r="M33" s="39">
        <v>7.5314210416774126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245296.24368</v>
      </c>
      <c r="C34" s="4">
        <v>222233.73154</v>
      </c>
      <c r="D34" s="32">
        <v>-9.401901877505345</v>
      </c>
      <c r="E34" s="32">
        <v>2.1199467447527485</v>
      </c>
      <c r="F34" s="4">
        <v>2147103.48101</v>
      </c>
      <c r="G34" s="4">
        <v>1869662.18928</v>
      </c>
      <c r="H34" s="32">
        <v>-12.921654414136174</v>
      </c>
      <c r="I34" s="32">
        <v>1.9652577538674825</v>
      </c>
      <c r="J34" s="15">
        <v>3163886.62521</v>
      </c>
      <c r="K34" s="15">
        <v>2878785.1953</v>
      </c>
      <c r="L34" s="38">
        <v>-9.011113977292947</v>
      </c>
      <c r="M34" s="39">
        <v>1.9458207057011605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196394.1296</v>
      </c>
      <c r="C35" s="4">
        <v>246725.88015</v>
      </c>
      <c r="D35" s="32">
        <v>25.627930250518055</v>
      </c>
      <c r="E35" s="32">
        <v>2.3535838724649496</v>
      </c>
      <c r="F35" s="4">
        <v>1464710.96085</v>
      </c>
      <c r="G35" s="4">
        <v>1816027.84144</v>
      </c>
      <c r="H35" s="32">
        <v>23.985406676148873</v>
      </c>
      <c r="I35" s="32">
        <v>1.9088810893713275</v>
      </c>
      <c r="J35" s="15">
        <v>2290760.11176</v>
      </c>
      <c r="K35" s="15">
        <v>3455855.27858</v>
      </c>
      <c r="L35" s="38">
        <v>50.86063620711697</v>
      </c>
      <c r="M35" s="39">
        <v>2.3358723561404364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98979.8685</v>
      </c>
      <c r="C36" s="11">
        <v>142957.12294</v>
      </c>
      <c r="D36" s="31">
        <v>44.43050400698401</v>
      </c>
      <c r="E36" s="31">
        <v>1.3637060644023935</v>
      </c>
      <c r="F36" s="11">
        <v>1051198.64317</v>
      </c>
      <c r="G36" s="11">
        <v>971524.31326</v>
      </c>
      <c r="H36" s="31">
        <v>-7.579379066713192</v>
      </c>
      <c r="I36" s="31">
        <v>1.0211982146573004</v>
      </c>
      <c r="J36" s="19">
        <v>1568215.52348</v>
      </c>
      <c r="K36" s="19">
        <v>1568154.10474</v>
      </c>
      <c r="L36" s="36">
        <v>-0.003916473155652995</v>
      </c>
      <c r="M36" s="37">
        <v>1.0599424825843515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328196.93328</v>
      </c>
      <c r="C37" s="4">
        <v>286293.51789</v>
      </c>
      <c r="D37" s="32">
        <v>-12.76776567386455</v>
      </c>
      <c r="E37" s="32">
        <v>2.73103010550618</v>
      </c>
      <c r="F37" s="4">
        <v>2983501.79507</v>
      </c>
      <c r="G37" s="4">
        <v>2418952.47952</v>
      </c>
      <c r="H37" s="32">
        <v>-18.922372243344142</v>
      </c>
      <c r="I37" s="32">
        <v>2.5426331793361823</v>
      </c>
      <c r="J37" s="15">
        <v>4507070.57962</v>
      </c>
      <c r="K37" s="15">
        <v>3858788.78771</v>
      </c>
      <c r="L37" s="38">
        <v>-14.383661858800048</v>
      </c>
      <c r="M37" s="39">
        <v>2.608222084201434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7803.66489</v>
      </c>
      <c r="C38" s="4">
        <v>7594.84669</v>
      </c>
      <c r="D38" s="32">
        <v>-2.675899118471753</v>
      </c>
      <c r="E38" s="32">
        <v>0.07244926504086405</v>
      </c>
      <c r="F38" s="4">
        <v>76996.2546</v>
      </c>
      <c r="G38" s="4">
        <v>68366.22888</v>
      </c>
      <c r="H38" s="32">
        <v>-11.208370803013066</v>
      </c>
      <c r="I38" s="32">
        <v>0.07186178454025402</v>
      </c>
      <c r="J38" s="15">
        <v>107627.73951</v>
      </c>
      <c r="K38" s="15">
        <v>101289.73098</v>
      </c>
      <c r="L38" s="38">
        <v>-5.888824348495328</v>
      </c>
      <c r="M38" s="39">
        <v>0.06846348110222418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381295.27629</v>
      </c>
      <c r="C39" s="4">
        <v>343790.15474</v>
      </c>
      <c r="D39" s="32">
        <v>-9.836240803957635</v>
      </c>
      <c r="E39" s="32">
        <v>3.279505835449316</v>
      </c>
      <c r="F39" s="4">
        <v>3158448.38829</v>
      </c>
      <c r="G39" s="4">
        <v>2698852.9066</v>
      </c>
      <c r="H39" s="32">
        <v>-14.55130574221058</v>
      </c>
      <c r="I39" s="32">
        <v>2.8368448758574782</v>
      </c>
      <c r="J39" s="15">
        <v>4844706.26781</v>
      </c>
      <c r="K39" s="15">
        <v>4181954.1264</v>
      </c>
      <c r="L39" s="38">
        <v>-13.679924122821804</v>
      </c>
      <c r="M39" s="39">
        <v>2.826655126171556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381295.27629</v>
      </c>
      <c r="C40" s="11">
        <v>343790.15474</v>
      </c>
      <c r="D40" s="31">
        <v>-9.836240803957635</v>
      </c>
      <c r="E40" s="31">
        <v>3.279505835449316</v>
      </c>
      <c r="F40" s="11">
        <v>3158448.38829</v>
      </c>
      <c r="G40" s="11">
        <v>2698852.9066</v>
      </c>
      <c r="H40" s="31">
        <v>-14.55130574221058</v>
      </c>
      <c r="I40" s="31">
        <v>2.8368448758574782</v>
      </c>
      <c r="J40" s="19">
        <v>4844706.26781</v>
      </c>
      <c r="K40" s="19">
        <v>4181954.1264</v>
      </c>
      <c r="L40" s="36">
        <v>-13.679924122821804</v>
      </c>
      <c r="M40" s="37">
        <v>2.826655126171556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11027532.94864</v>
      </c>
      <c r="C41" s="47">
        <v>10482986.52266</v>
      </c>
      <c r="D41" s="48">
        <v>-4.938062107963662</v>
      </c>
      <c r="E41" s="49">
        <v>100</v>
      </c>
      <c r="F41" s="47">
        <v>99485406.48295999</v>
      </c>
      <c r="G41" s="47">
        <v>87948866.89322</v>
      </c>
      <c r="H41" s="48">
        <v>-11.596212949801812</v>
      </c>
      <c r="I41" s="49">
        <v>92.44568007888134</v>
      </c>
      <c r="J41" s="50">
        <v>150531933.90648</v>
      </c>
      <c r="K41" s="50">
        <v>139619125.20289</v>
      </c>
      <c r="L41" s="51">
        <v>-7.249497445751102</v>
      </c>
      <c r="M41" s="52">
        <v>94.37098161238629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4954084.713680014</v>
      </c>
      <c r="G42" s="43">
        <v>7186856.937439993</v>
      </c>
      <c r="H42" s="44">
        <v>45.06931860883384</v>
      </c>
      <c r="I42" s="44">
        <v>7.5543199211186725</v>
      </c>
      <c r="J42" s="19">
        <v>6397717.778159976</v>
      </c>
      <c r="K42" s="19">
        <v>8327969.144769996</v>
      </c>
      <c r="L42" s="36">
        <v>30.17093647361814</v>
      </c>
      <c r="M42" s="37">
        <v>5.629018387613717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1" t="s">
        <v>53</v>
      </c>
      <c r="B43" s="62">
        <v>11027532.94864</v>
      </c>
      <c r="C43" s="62">
        <v>10482986.52266</v>
      </c>
      <c r="D43" s="63">
        <v>-4.938062107963662</v>
      </c>
      <c r="E43" s="64">
        <v>100</v>
      </c>
      <c r="F43" s="62">
        <v>104439491.19664</v>
      </c>
      <c r="G43" s="62">
        <v>95135723.83066</v>
      </c>
      <c r="H43" s="63">
        <v>-8.908284844535242</v>
      </c>
      <c r="I43" s="64">
        <v>100</v>
      </c>
      <c r="J43" s="62">
        <v>156929651.68464</v>
      </c>
      <c r="K43" s="62">
        <v>147947094.34766</v>
      </c>
      <c r="L43" s="65">
        <v>-5.723938873598597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87" t="s">
        <v>90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87" t="s">
        <v>64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3" ht="37.5" customHeight="1">
      <c r="A4" s="94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</row>
    <row r="5" spans="1:13" ht="30" customHeight="1">
      <c r="A5" s="25" t="s">
        <v>33</v>
      </c>
      <c r="B5" s="6">
        <v>954657.1876</v>
      </c>
      <c r="C5" s="6">
        <v>760775.44922</v>
      </c>
      <c r="D5" s="7">
        <v>-20.309042963099355</v>
      </c>
      <c r="E5" s="20">
        <v>7.257239600332495</v>
      </c>
      <c r="F5" s="6">
        <v>8200415.06154</v>
      </c>
      <c r="G5" s="6">
        <v>7239087.05952</v>
      </c>
      <c r="H5" s="7">
        <v>-11.722918837713898</v>
      </c>
      <c r="I5" s="20">
        <v>8.231017994022686</v>
      </c>
      <c r="J5" s="15">
        <v>12621400.43654</v>
      </c>
      <c r="K5" s="15">
        <v>11923191.52215</v>
      </c>
      <c r="L5" s="16">
        <v>-5.531944873317123</v>
      </c>
      <c r="M5" s="17">
        <v>8.539798186547586</v>
      </c>
    </row>
    <row r="6" spans="1:13" ht="30" customHeight="1">
      <c r="A6" s="25" t="s">
        <v>57</v>
      </c>
      <c r="B6" s="6">
        <v>108601.04095</v>
      </c>
      <c r="C6" s="6">
        <v>104583.95169</v>
      </c>
      <c r="D6" s="7">
        <v>-3.698941764148895</v>
      </c>
      <c r="E6" s="20">
        <v>0.997654165288981</v>
      </c>
      <c r="F6" s="6">
        <v>1068649.69008</v>
      </c>
      <c r="G6" s="6">
        <v>955724.70185</v>
      </c>
      <c r="H6" s="7">
        <v>-10.567072566272532</v>
      </c>
      <c r="I6" s="20">
        <v>1.0866822229902735</v>
      </c>
      <c r="J6" s="15">
        <v>1630519.62556</v>
      </c>
      <c r="K6" s="15">
        <v>1514372.98642</v>
      </c>
      <c r="L6" s="16">
        <v>-7.123289859213419</v>
      </c>
      <c r="M6" s="17">
        <v>1.0846458063817277</v>
      </c>
    </row>
    <row r="7" spans="1:13" ht="30" customHeight="1">
      <c r="A7" s="25" t="s">
        <v>34</v>
      </c>
      <c r="B7" s="6">
        <v>213609.50829</v>
      </c>
      <c r="C7" s="6">
        <v>168937.18863</v>
      </c>
      <c r="D7" s="7">
        <v>-20.913076397026337</v>
      </c>
      <c r="E7" s="20">
        <v>1.6115368293646637</v>
      </c>
      <c r="F7" s="6">
        <v>2055926.70501</v>
      </c>
      <c r="G7" s="6">
        <v>1578399.02859</v>
      </c>
      <c r="H7" s="7">
        <v>-23.22688232300953</v>
      </c>
      <c r="I7" s="20">
        <v>1.794678071869143</v>
      </c>
      <c r="J7" s="15">
        <v>3118533.46354</v>
      </c>
      <c r="K7" s="15">
        <v>2496306.50988</v>
      </c>
      <c r="L7" s="16">
        <v>-19.952550162911507</v>
      </c>
      <c r="M7" s="17">
        <v>1.7879402311484536</v>
      </c>
    </row>
    <row r="8" spans="1:13" ht="30" customHeight="1">
      <c r="A8" s="25" t="s">
        <v>35</v>
      </c>
      <c r="B8" s="6">
        <v>186028.9838</v>
      </c>
      <c r="C8" s="6">
        <v>181540.05127</v>
      </c>
      <c r="D8" s="7">
        <v>-2.413028571303732</v>
      </c>
      <c r="E8" s="20">
        <v>1.7317588921590563</v>
      </c>
      <c r="F8" s="6">
        <v>1542023.77337</v>
      </c>
      <c r="G8" s="6">
        <v>1386841.12418</v>
      </c>
      <c r="H8" s="7">
        <v>-10.063570476015276</v>
      </c>
      <c r="I8" s="20">
        <v>1.5768720771170184</v>
      </c>
      <c r="J8" s="15">
        <v>2333855.61678</v>
      </c>
      <c r="K8" s="15">
        <v>2146592.10466</v>
      </c>
      <c r="L8" s="16">
        <v>-8.023783081250135</v>
      </c>
      <c r="M8" s="17">
        <v>1.5374627949721376</v>
      </c>
    </row>
    <row r="9" spans="1:13" ht="30" customHeight="1">
      <c r="A9" s="25" t="s">
        <v>55</v>
      </c>
      <c r="B9" s="6">
        <v>77137.88481</v>
      </c>
      <c r="C9" s="6">
        <v>58350.57107</v>
      </c>
      <c r="D9" s="7">
        <v>-24.355495080368676</v>
      </c>
      <c r="E9" s="20">
        <v>0.5566216358655955</v>
      </c>
      <c r="F9" s="6">
        <v>690161.46363</v>
      </c>
      <c r="G9" s="6">
        <v>512477.23306</v>
      </c>
      <c r="H9" s="7">
        <v>-25.745313225030724</v>
      </c>
      <c r="I9" s="20">
        <v>0.5826990740906373</v>
      </c>
      <c r="J9" s="15">
        <v>1067038.75887</v>
      </c>
      <c r="K9" s="15">
        <v>879744.76422</v>
      </c>
      <c r="L9" s="16">
        <v>-17.552688980890007</v>
      </c>
      <c r="M9" s="17">
        <v>0.63010333501344</v>
      </c>
    </row>
    <row r="10" spans="1:13" ht="30" customHeight="1">
      <c r="A10" s="25" t="s">
        <v>36</v>
      </c>
      <c r="B10" s="6">
        <v>952555.15839</v>
      </c>
      <c r="C10" s="6">
        <v>836440.40225</v>
      </c>
      <c r="D10" s="7">
        <v>-12.189819677871048</v>
      </c>
      <c r="E10" s="20">
        <v>7.979027736437058</v>
      </c>
      <c r="F10" s="6">
        <v>8256547.71221</v>
      </c>
      <c r="G10" s="6">
        <v>6913483.80253</v>
      </c>
      <c r="H10" s="7">
        <v>-16.266652316365125</v>
      </c>
      <c r="I10" s="20">
        <v>7.860799174279028</v>
      </c>
      <c r="J10" s="15">
        <v>12546710.89043</v>
      </c>
      <c r="K10" s="15">
        <v>10877928.84787</v>
      </c>
      <c r="L10" s="16">
        <v>-13.300553883272014</v>
      </c>
      <c r="M10" s="17">
        <v>7.791145254679504</v>
      </c>
    </row>
    <row r="11" spans="1:13" ht="30" customHeight="1">
      <c r="A11" s="25" t="s">
        <v>37</v>
      </c>
      <c r="B11" s="6">
        <v>636353.241</v>
      </c>
      <c r="C11" s="6">
        <v>707356.47693</v>
      </c>
      <c r="D11" s="7">
        <v>11.157833630016817</v>
      </c>
      <c r="E11" s="20">
        <v>6.747661798486336</v>
      </c>
      <c r="F11" s="6">
        <v>5754607.63958</v>
      </c>
      <c r="G11" s="6">
        <v>5461526.24213</v>
      </c>
      <c r="H11" s="7">
        <v>-5.09298662578133</v>
      </c>
      <c r="I11" s="20">
        <v>6.20988812597315</v>
      </c>
      <c r="J11" s="15">
        <v>9127539.44845</v>
      </c>
      <c r="K11" s="15">
        <v>8710293.73982</v>
      </c>
      <c r="L11" s="16">
        <v>-4.57128354236644</v>
      </c>
      <c r="M11" s="17">
        <v>6.238610739869974</v>
      </c>
    </row>
    <row r="12" spans="1:13" ht="30" customHeight="1">
      <c r="A12" s="25" t="s">
        <v>38</v>
      </c>
      <c r="B12" s="6">
        <v>539526.6479</v>
      </c>
      <c r="C12" s="6">
        <v>508490.44806</v>
      </c>
      <c r="D12" s="7">
        <v>-5.752486918079428</v>
      </c>
      <c r="E12" s="20">
        <v>4.8506257921905</v>
      </c>
      <c r="F12" s="6">
        <v>4555825.60828</v>
      </c>
      <c r="G12" s="6">
        <v>4229592.01821</v>
      </c>
      <c r="H12" s="7">
        <v>-7.160800656572228</v>
      </c>
      <c r="I12" s="20">
        <v>4.809148960776503</v>
      </c>
      <c r="J12" s="15">
        <v>6862166.70318</v>
      </c>
      <c r="K12" s="15">
        <v>6601530.72728</v>
      </c>
      <c r="L12" s="16">
        <v>-3.7981586162752135</v>
      </c>
      <c r="M12" s="17">
        <v>4.728242436476285</v>
      </c>
    </row>
    <row r="13" spans="1:13" ht="30" customHeight="1">
      <c r="A13" s="25" t="s">
        <v>39</v>
      </c>
      <c r="B13" s="6">
        <v>3216844.18104</v>
      </c>
      <c r="C13" s="6">
        <v>3048841.5718</v>
      </c>
      <c r="D13" s="7">
        <v>-5.222590830796324</v>
      </c>
      <c r="E13" s="20">
        <v>29.08371164276164</v>
      </c>
      <c r="F13" s="6">
        <v>28218956.50238</v>
      </c>
      <c r="G13" s="6">
        <v>24801569.41373</v>
      </c>
      <c r="H13" s="7">
        <v>-12.110253220602878</v>
      </c>
      <c r="I13" s="20">
        <v>28.19998743570164</v>
      </c>
      <c r="J13" s="15">
        <v>42318084.49452</v>
      </c>
      <c r="K13" s="15">
        <v>40183526.66929</v>
      </c>
      <c r="L13" s="16">
        <v>-5.044079501061581</v>
      </c>
      <c r="M13" s="17">
        <v>28.780818251723467</v>
      </c>
    </row>
    <row r="14" spans="1:13" ht="30" customHeight="1">
      <c r="A14" s="25" t="s">
        <v>40</v>
      </c>
      <c r="B14" s="6">
        <v>1694278.18307</v>
      </c>
      <c r="C14" s="6">
        <v>1651513.27614</v>
      </c>
      <c r="D14" s="7">
        <v>-2.5240782391773973</v>
      </c>
      <c r="E14" s="20">
        <v>15.75422492979546</v>
      </c>
      <c r="F14" s="6">
        <v>13946431.64106</v>
      </c>
      <c r="G14" s="6">
        <v>12281092.82601</v>
      </c>
      <c r="H14" s="7">
        <v>-11.940967108367987</v>
      </c>
      <c r="I14" s="20">
        <v>13.96390113919336</v>
      </c>
      <c r="J14" s="15">
        <v>20840732.35382</v>
      </c>
      <c r="K14" s="15">
        <v>18973228.96094</v>
      </c>
      <c r="L14" s="16">
        <v>-8.960833818959804</v>
      </c>
      <c r="M14" s="17">
        <v>13.58927649300819</v>
      </c>
    </row>
    <row r="15" spans="1:13" ht="30" customHeight="1">
      <c r="A15" s="25" t="s">
        <v>41</v>
      </c>
      <c r="B15" s="6">
        <v>106993.15901</v>
      </c>
      <c r="C15" s="6">
        <v>124689.46507</v>
      </c>
      <c r="D15" s="7">
        <v>16.539661249132795</v>
      </c>
      <c r="E15" s="20">
        <v>1.1894460114059247</v>
      </c>
      <c r="F15" s="6">
        <v>931306.663</v>
      </c>
      <c r="G15" s="6">
        <v>1112901.2305</v>
      </c>
      <c r="H15" s="7">
        <v>19.498901351680775</v>
      </c>
      <c r="I15" s="20">
        <v>1.2653957575726242</v>
      </c>
      <c r="J15" s="15">
        <v>1531315.17859</v>
      </c>
      <c r="K15" s="15">
        <v>1816205.36812</v>
      </c>
      <c r="L15" s="16">
        <v>18.604281699363842</v>
      </c>
      <c r="M15" s="17">
        <v>1.300828497156639</v>
      </c>
    </row>
    <row r="16" spans="1:13" ht="30" customHeight="1">
      <c r="A16" s="25" t="s">
        <v>42</v>
      </c>
      <c r="B16" s="6">
        <v>937679.50598</v>
      </c>
      <c r="C16" s="6">
        <v>874683.105</v>
      </c>
      <c r="D16" s="7">
        <v>-6.7183297254812455</v>
      </c>
      <c r="E16" s="20">
        <v>8.34383506178594</v>
      </c>
      <c r="F16" s="6">
        <v>8500388.26857</v>
      </c>
      <c r="G16" s="6">
        <v>7289023.64663</v>
      </c>
      <c r="H16" s="7">
        <v>-14.250697540711101</v>
      </c>
      <c r="I16" s="20">
        <v>8.287797107698625</v>
      </c>
      <c r="J16" s="15">
        <v>12761492.40963</v>
      </c>
      <c r="K16" s="15">
        <v>11593292.96399</v>
      </c>
      <c r="L16" s="16">
        <v>-9.154097406024878</v>
      </c>
      <c r="M16" s="17">
        <v>8.30351353880996</v>
      </c>
    </row>
    <row r="17" spans="1:13" ht="30" customHeight="1">
      <c r="A17" s="25" t="s">
        <v>43</v>
      </c>
      <c r="B17" s="6">
        <v>1403268.2668</v>
      </c>
      <c r="C17" s="6">
        <v>1456784.56553</v>
      </c>
      <c r="D17" s="7">
        <v>3.813689798033985</v>
      </c>
      <c r="E17" s="20">
        <v>13.896655904126346</v>
      </c>
      <c r="F17" s="6">
        <v>15764165.75425</v>
      </c>
      <c r="G17" s="6">
        <v>14187148.56628</v>
      </c>
      <c r="H17" s="7">
        <v>-10.003809986233096</v>
      </c>
      <c r="I17" s="20">
        <v>16.131132858715304</v>
      </c>
      <c r="J17" s="15">
        <v>23772544.52657</v>
      </c>
      <c r="K17" s="15">
        <v>21902910.03825</v>
      </c>
      <c r="L17" s="16">
        <v>-7.864679720045766</v>
      </c>
      <c r="M17" s="17">
        <v>15.687614434212648</v>
      </c>
    </row>
    <row r="18" spans="1:13" s="5" customFormat="1" ht="39" customHeight="1" thickBot="1">
      <c r="A18" s="55" t="s">
        <v>30</v>
      </c>
      <c r="B18" s="56">
        <v>11027532.94864</v>
      </c>
      <c r="C18" s="56">
        <v>10482986.52266</v>
      </c>
      <c r="D18" s="57">
        <v>-4.938062107963662</v>
      </c>
      <c r="E18" s="56">
        <v>100</v>
      </c>
      <c r="F18" s="56">
        <v>99485406.48296002</v>
      </c>
      <c r="G18" s="56">
        <v>87948866.89322</v>
      </c>
      <c r="H18" s="57">
        <v>-11.59621294980184</v>
      </c>
      <c r="I18" s="56">
        <v>100</v>
      </c>
      <c r="J18" s="58">
        <v>150531933.90647998</v>
      </c>
      <c r="K18" s="58">
        <v>139619125.20288998</v>
      </c>
      <c r="L18" s="59">
        <v>-7.249497445751103</v>
      </c>
      <c r="M18" s="60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A1" sqref="A1:H1"/>
    </sheetView>
  </sheetViews>
  <sheetFormatPr defaultColWidth="10.8515625" defaultRowHeight="15" customHeight="1"/>
  <cols>
    <col min="1" max="1" width="10.140625" style="12" bestFit="1" customWidth="1"/>
    <col min="2" max="2" width="9.140625" style="12" bestFit="1" customWidth="1"/>
    <col min="3" max="3" width="11.7109375" style="12" bestFit="1" customWidth="1"/>
    <col min="4" max="4" width="9.140625" style="12" bestFit="1" customWidth="1"/>
    <col min="5" max="5" width="11.7109375" style="12" bestFit="1" customWidth="1"/>
    <col min="6" max="6" width="9.140625" style="12" bestFit="1" customWidth="1"/>
    <col min="7" max="7" width="11.7109375" style="12" bestFit="1" customWidth="1"/>
    <col min="8" max="16384" width="10.8515625" style="12" customWidth="1"/>
  </cols>
  <sheetData>
    <row r="1" spans="1:8" ht="15" customHeight="1">
      <c r="A1" s="95" t="s">
        <v>65</v>
      </c>
      <c r="B1" s="96"/>
      <c r="C1" s="96"/>
      <c r="D1" s="96"/>
      <c r="E1" s="96"/>
      <c r="F1" s="96"/>
      <c r="G1" s="96"/>
      <c r="H1" s="97"/>
    </row>
    <row r="2" spans="1:8" ht="15" customHeight="1">
      <c r="A2" s="98" t="s">
        <v>66</v>
      </c>
      <c r="B2" s="99"/>
      <c r="C2" s="99"/>
      <c r="D2" s="99"/>
      <c r="E2" s="99"/>
      <c r="F2" s="99"/>
      <c r="G2" s="99"/>
      <c r="H2" s="100"/>
    </row>
    <row r="3" spans="1:8" ht="15" customHeight="1">
      <c r="A3" s="98" t="s">
        <v>67</v>
      </c>
      <c r="B3" s="99"/>
      <c r="C3" s="99"/>
      <c r="D3" s="99"/>
      <c r="E3" s="99"/>
      <c r="F3" s="99"/>
      <c r="G3" s="99"/>
      <c r="H3" s="100"/>
    </row>
    <row r="4" spans="1:8" ht="15" customHeight="1">
      <c r="A4" s="67" t="s">
        <v>68</v>
      </c>
      <c r="B4" s="68"/>
      <c r="C4" s="68"/>
      <c r="D4" s="69"/>
      <c r="E4" s="69"/>
      <c r="F4" s="69"/>
      <c r="G4" s="69"/>
      <c r="H4" s="70" t="s">
        <v>69</v>
      </c>
    </row>
    <row r="5" spans="1:8" ht="15" customHeight="1">
      <c r="A5" s="71" t="s">
        <v>70</v>
      </c>
      <c r="B5" s="101">
        <v>2013</v>
      </c>
      <c r="C5" s="102"/>
      <c r="D5" s="101">
        <v>2014</v>
      </c>
      <c r="E5" s="102"/>
      <c r="F5" s="101">
        <v>2015</v>
      </c>
      <c r="G5" s="102"/>
      <c r="H5" s="72" t="s">
        <v>71</v>
      </c>
    </row>
    <row r="6" spans="1:8" ht="15" customHeight="1">
      <c r="A6" s="71"/>
      <c r="B6" s="73" t="s">
        <v>69</v>
      </c>
      <c r="C6" s="73" t="s">
        <v>72</v>
      </c>
      <c r="D6" s="73" t="s">
        <v>69</v>
      </c>
      <c r="E6" s="73" t="s">
        <v>72</v>
      </c>
      <c r="F6" s="73" t="s">
        <v>69</v>
      </c>
      <c r="G6" s="73" t="s">
        <v>72</v>
      </c>
      <c r="H6" s="74" t="s">
        <v>73</v>
      </c>
    </row>
    <row r="7" spans="1:8" ht="15" customHeight="1">
      <c r="A7" s="75" t="s">
        <v>74</v>
      </c>
      <c r="B7" s="76">
        <v>166797</v>
      </c>
      <c r="C7" s="76">
        <v>166797</v>
      </c>
      <c r="D7" s="76">
        <v>205152</v>
      </c>
      <c r="E7" s="76">
        <f>D7</f>
        <v>205152</v>
      </c>
      <c r="F7" s="76">
        <v>168377</v>
      </c>
      <c r="G7" s="76">
        <f>F7</f>
        <v>168377</v>
      </c>
      <c r="H7" s="77">
        <f aca="true" t="shared" si="0" ref="H7:H14">((F7-D7)/D7)*100</f>
        <v>-17.925733114958664</v>
      </c>
    </row>
    <row r="8" spans="1:8" ht="15" customHeight="1">
      <c r="A8" s="75" t="s">
        <v>75</v>
      </c>
      <c r="B8" s="76">
        <v>167677</v>
      </c>
      <c r="C8" s="76">
        <f>C7+B8</f>
        <v>334474</v>
      </c>
      <c r="D8" s="76">
        <v>177230</v>
      </c>
      <c r="E8" s="76">
        <f aca="true" t="shared" si="1" ref="E8:E18">E7+D8</f>
        <v>382382</v>
      </c>
      <c r="F8" s="76">
        <v>158132</v>
      </c>
      <c r="G8" s="76">
        <f aca="true" t="shared" si="2" ref="G8:G14">G7+F8</f>
        <v>326509</v>
      </c>
      <c r="H8" s="77">
        <f t="shared" si="0"/>
        <v>-10.775828020086893</v>
      </c>
    </row>
    <row r="9" spans="1:8" ht="15" customHeight="1">
      <c r="A9" s="75" t="s">
        <v>76</v>
      </c>
      <c r="B9" s="76">
        <v>168058</v>
      </c>
      <c r="C9" s="76">
        <f aca="true" t="shared" si="3" ref="C9:C18">C8+B9</f>
        <v>502532</v>
      </c>
      <c r="D9" s="76">
        <v>191555</v>
      </c>
      <c r="E9" s="76">
        <f t="shared" si="1"/>
        <v>573937</v>
      </c>
      <c r="F9" s="76">
        <v>164362</v>
      </c>
      <c r="G9" s="76">
        <f t="shared" si="2"/>
        <v>490871</v>
      </c>
      <c r="H9" s="77">
        <f t="shared" si="0"/>
        <v>-14.195922842003602</v>
      </c>
    </row>
    <row r="10" spans="1:8" ht="15" customHeight="1">
      <c r="A10" s="75" t="s">
        <v>77</v>
      </c>
      <c r="B10" s="76">
        <v>161332</v>
      </c>
      <c r="C10" s="76">
        <f t="shared" si="3"/>
        <v>663864</v>
      </c>
      <c r="D10" s="76">
        <v>202408</v>
      </c>
      <c r="E10" s="76">
        <f t="shared" si="1"/>
        <v>776345</v>
      </c>
      <c r="F10" s="76">
        <v>182975</v>
      </c>
      <c r="G10" s="76">
        <f t="shared" si="2"/>
        <v>673846</v>
      </c>
      <c r="H10" s="77">
        <f t="shared" si="0"/>
        <v>-9.600905102565116</v>
      </c>
    </row>
    <row r="11" spans="1:8" ht="15" customHeight="1">
      <c r="A11" s="75" t="s">
        <v>78</v>
      </c>
      <c r="B11" s="76">
        <v>171470</v>
      </c>
      <c r="C11" s="76">
        <f t="shared" si="3"/>
        <v>835334</v>
      </c>
      <c r="D11" s="76">
        <v>197727</v>
      </c>
      <c r="E11" s="76">
        <f t="shared" si="1"/>
        <v>974072</v>
      </c>
      <c r="F11" s="76">
        <v>176488</v>
      </c>
      <c r="G11" s="76">
        <f t="shared" si="2"/>
        <v>850334</v>
      </c>
      <c r="H11" s="78">
        <f t="shared" si="0"/>
        <v>-10.741578034360508</v>
      </c>
    </row>
    <row r="12" spans="1:8" ht="15" customHeight="1">
      <c r="A12" s="75" t="s">
        <v>79</v>
      </c>
      <c r="B12" s="76">
        <v>171023</v>
      </c>
      <c r="C12" s="76">
        <f t="shared" si="3"/>
        <v>1006357</v>
      </c>
      <c r="D12" s="76">
        <v>186071</v>
      </c>
      <c r="E12" s="76">
        <f t="shared" si="1"/>
        <v>1160143</v>
      </c>
      <c r="F12" s="76">
        <v>171988</v>
      </c>
      <c r="G12" s="76">
        <f t="shared" si="2"/>
        <v>1022322</v>
      </c>
      <c r="H12" s="78">
        <f t="shared" si="0"/>
        <v>-7.568616280882029</v>
      </c>
    </row>
    <row r="13" spans="1:8" ht="15" customHeight="1">
      <c r="A13" s="75" t="s">
        <v>80</v>
      </c>
      <c r="B13" s="76">
        <v>188496</v>
      </c>
      <c r="C13" s="76">
        <f t="shared" si="3"/>
        <v>1194853</v>
      </c>
      <c r="D13" s="76">
        <v>196016</v>
      </c>
      <c r="E13" s="76">
        <f t="shared" si="1"/>
        <v>1356159</v>
      </c>
      <c r="F13" s="76">
        <v>182979</v>
      </c>
      <c r="G13" s="76">
        <f t="shared" si="2"/>
        <v>1205301</v>
      </c>
      <c r="H13" s="78">
        <f t="shared" si="0"/>
        <v>-6.650987674475553</v>
      </c>
    </row>
    <row r="14" spans="1:8" ht="15" customHeight="1">
      <c r="A14" s="75" t="s">
        <v>81</v>
      </c>
      <c r="B14" s="76">
        <v>159690</v>
      </c>
      <c r="C14" s="76">
        <f t="shared" si="3"/>
        <v>1354543</v>
      </c>
      <c r="D14" s="76">
        <v>186029</v>
      </c>
      <c r="E14" s="76">
        <f t="shared" si="1"/>
        <v>1542188</v>
      </c>
      <c r="F14" s="76">
        <v>181540</v>
      </c>
      <c r="G14" s="76">
        <f t="shared" si="2"/>
        <v>1386841</v>
      </c>
      <c r="H14" s="78">
        <f t="shared" si="0"/>
        <v>-2.413064629708271</v>
      </c>
    </row>
    <row r="15" spans="1:8" ht="15" customHeight="1">
      <c r="A15" s="75" t="s">
        <v>82</v>
      </c>
      <c r="B15" s="79">
        <v>195718</v>
      </c>
      <c r="C15" s="76">
        <f t="shared" si="3"/>
        <v>1550261</v>
      </c>
      <c r="D15" s="76">
        <v>197693</v>
      </c>
      <c r="E15" s="76">
        <f t="shared" si="1"/>
        <v>1739881</v>
      </c>
      <c r="F15" s="76"/>
      <c r="G15" s="76"/>
      <c r="H15" s="78"/>
    </row>
    <row r="16" spans="1:8" ht="15" customHeight="1">
      <c r="A16" s="75" t="s">
        <v>83</v>
      </c>
      <c r="B16" s="76">
        <v>177406</v>
      </c>
      <c r="C16" s="76">
        <f t="shared" si="3"/>
        <v>1727667</v>
      </c>
      <c r="D16" s="76">
        <v>198968</v>
      </c>
      <c r="E16" s="76">
        <f t="shared" si="1"/>
        <v>1938849</v>
      </c>
      <c r="F16" s="76"/>
      <c r="G16" s="76"/>
      <c r="H16" s="78"/>
    </row>
    <row r="17" spans="1:8" ht="15" customHeight="1">
      <c r="A17" s="75" t="s">
        <v>84</v>
      </c>
      <c r="B17" s="76">
        <v>223706</v>
      </c>
      <c r="C17" s="76">
        <f t="shared" si="3"/>
        <v>1951373</v>
      </c>
      <c r="D17" s="80">
        <v>191963</v>
      </c>
      <c r="E17" s="76">
        <f t="shared" si="1"/>
        <v>2130812</v>
      </c>
      <c r="F17" s="80"/>
      <c r="G17" s="76"/>
      <c r="H17" s="78"/>
    </row>
    <row r="18" spans="1:8" ht="15" customHeight="1">
      <c r="A18" s="75" t="s">
        <v>85</v>
      </c>
      <c r="B18" s="76">
        <v>195004</v>
      </c>
      <c r="C18" s="76">
        <f t="shared" si="3"/>
        <v>2146377</v>
      </c>
      <c r="D18" s="76">
        <v>172149</v>
      </c>
      <c r="E18" s="76">
        <f t="shared" si="1"/>
        <v>2302961</v>
      </c>
      <c r="F18" s="76"/>
      <c r="G18" s="76"/>
      <c r="H18" s="81"/>
    </row>
    <row r="19" spans="1:8" ht="15" customHeight="1" thickBot="1">
      <c r="A19" s="82" t="s">
        <v>86</v>
      </c>
      <c r="B19" s="83">
        <f>SUM(B7:B18)</f>
        <v>2146377</v>
      </c>
      <c r="C19" s="84"/>
      <c r="D19" s="83">
        <f>SUM(D7:D18)</f>
        <v>2302961</v>
      </c>
      <c r="E19" s="85"/>
      <c r="F19" s="83">
        <f>SUM(F7:F18)</f>
        <v>1386841</v>
      </c>
      <c r="G19" s="85"/>
      <c r="H19" s="8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2015-08-03T07:51:22Z</cp:lastPrinted>
  <dcterms:created xsi:type="dcterms:W3CDTF">2010-11-12T12:53:26Z</dcterms:created>
  <dcterms:modified xsi:type="dcterms:W3CDTF">2015-09-01T11:35:14Z</dcterms:modified>
  <cp:category/>
  <cp:version/>
  <cp:contentType/>
  <cp:contentStatus/>
</cp:coreProperties>
</file>